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兵庫県立大学\Desktop\"/>
    </mc:Choice>
  </mc:AlternateContent>
  <bookViews>
    <workbookView xWindow="0" yWindow="0" windowWidth="15330" windowHeight="7530"/>
  </bookViews>
  <sheets>
    <sheet name="免許状" sheetId="1" r:id="rId1"/>
    <sheet name="就職" sheetId="2" state="hidden" r:id="rId2"/>
    <sheet name="学部別免許状" sheetId="3" state="hidden" r:id="rId3"/>
  </sheets>
  <definedNames>
    <definedName name="_xlnm._FilterDatabase" localSheetId="2" hidden="1">学部別免許状!$A$5:$U$24</definedName>
    <definedName name="_xlnm.Print_Area" localSheetId="2">学部別免許状!$B$1:$U$24</definedName>
  </definedNames>
  <calcPr calcId="191029"/>
</workbook>
</file>

<file path=xl/calcChain.xml><?xml version="1.0" encoding="utf-8"?>
<calcChain xmlns="http://schemas.openxmlformats.org/spreadsheetml/2006/main">
  <c r="R17" i="3" l="1"/>
  <c r="Q17" i="3"/>
  <c r="P17" i="3"/>
  <c r="O17" i="3"/>
  <c r="N17" i="3"/>
  <c r="M17" i="3"/>
  <c r="L17" i="3"/>
  <c r="K17" i="3"/>
  <c r="J17" i="3"/>
  <c r="I17" i="3"/>
  <c r="H17" i="3"/>
  <c r="G17" i="3"/>
  <c r="U17" i="3" s="1"/>
  <c r="F17" i="3"/>
  <c r="E17" i="3"/>
  <c r="S17" i="3" s="1"/>
  <c r="R16" i="3"/>
  <c r="Q16" i="3"/>
  <c r="P16" i="3"/>
  <c r="O16" i="3"/>
  <c r="N16" i="3"/>
  <c r="M16" i="3"/>
  <c r="L16" i="3"/>
  <c r="K16" i="3"/>
  <c r="J16" i="3"/>
  <c r="I16" i="3"/>
  <c r="T16" i="3" s="1"/>
  <c r="H16" i="3"/>
  <c r="G16" i="3"/>
  <c r="U16" i="3" s="1"/>
  <c r="F16" i="3"/>
  <c r="E16" i="3"/>
  <c r="S16" i="3" s="1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R12" i="3"/>
  <c r="R18" i="3" s="1"/>
  <c r="Q12" i="3"/>
  <c r="Q18" i="3" s="1"/>
  <c r="P12" i="3"/>
  <c r="P18" i="3" s="1"/>
  <c r="O12" i="3"/>
  <c r="O18" i="3" s="1"/>
  <c r="N12" i="3"/>
  <c r="N18" i="3" s="1"/>
  <c r="M12" i="3"/>
  <c r="M18" i="3" s="1"/>
  <c r="L12" i="3"/>
  <c r="L18" i="3" s="1"/>
  <c r="K12" i="3"/>
  <c r="J12" i="3"/>
  <c r="J18" i="3" s="1"/>
  <c r="I12" i="3"/>
  <c r="H12" i="3"/>
  <c r="H18" i="3" s="1"/>
  <c r="G12" i="3"/>
  <c r="F12" i="3"/>
  <c r="E12" i="3"/>
  <c r="E18" i="3" s="1"/>
  <c r="D13" i="3"/>
  <c r="D14" i="3"/>
  <c r="D15" i="3"/>
  <c r="D16" i="3"/>
  <c r="D17" i="3"/>
  <c r="F18" i="3" l="1"/>
  <c r="I18" i="3"/>
  <c r="G18" i="3"/>
  <c r="K18" i="3"/>
  <c r="T17" i="3"/>
  <c r="AC13" i="2"/>
  <c r="AC14" i="2"/>
  <c r="AB13" i="2"/>
  <c r="AB14" i="2"/>
  <c r="AA13" i="2"/>
  <c r="AA14" i="2"/>
  <c r="T11" i="1"/>
  <c r="T12" i="1"/>
  <c r="T13" i="1"/>
  <c r="T14" i="1"/>
  <c r="S15" i="1"/>
  <c r="S16" i="1"/>
  <c r="S17" i="1"/>
  <c r="S18" i="1"/>
  <c r="S19" i="1"/>
  <c r="S11" i="1"/>
  <c r="S12" i="1"/>
  <c r="S13" i="1"/>
  <c r="S14" i="1"/>
  <c r="R11" i="1"/>
  <c r="R12" i="1"/>
  <c r="R13" i="1"/>
  <c r="R14" i="1"/>
  <c r="R15" i="1"/>
  <c r="R16" i="1"/>
  <c r="R17" i="1"/>
  <c r="R18" i="1"/>
  <c r="R19" i="1"/>
  <c r="AA15" i="2" l="1"/>
  <c r="AB15" i="2"/>
  <c r="AC15" i="2"/>
  <c r="Q41" i="1" l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D41" i="1"/>
  <c r="R23" i="3" l="1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3" i="3"/>
  <c r="D22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20" i="3"/>
  <c r="D19" i="3"/>
  <c r="D12" i="3"/>
  <c r="D18" i="3" s="1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10" i="3"/>
  <c r="D9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C12" i="2"/>
  <c r="AB12" i="2"/>
  <c r="AA12" i="2"/>
  <c r="S15" i="3" l="1"/>
  <c r="U15" i="3"/>
  <c r="T15" i="3"/>
  <c r="T10" i="1"/>
  <c r="R10" i="1"/>
  <c r="C20" i="1"/>
  <c r="R6" i="1" l="1"/>
  <c r="R21" i="3" l="1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U23" i="3"/>
  <c r="T23" i="3"/>
  <c r="S23" i="3"/>
  <c r="U22" i="3"/>
  <c r="T22" i="3"/>
  <c r="S22" i="3"/>
  <c r="U20" i="3"/>
  <c r="T20" i="3"/>
  <c r="S20" i="3"/>
  <c r="U19" i="3"/>
  <c r="T19" i="3"/>
  <c r="S19" i="3"/>
  <c r="U14" i="3"/>
  <c r="T14" i="3"/>
  <c r="S14" i="3"/>
  <c r="U13" i="3"/>
  <c r="T13" i="3"/>
  <c r="S13" i="3"/>
  <c r="U12" i="3"/>
  <c r="U18" i="3" s="1"/>
  <c r="T12" i="3"/>
  <c r="S12" i="3"/>
  <c r="U10" i="3"/>
  <c r="T10" i="3"/>
  <c r="S10" i="3"/>
  <c r="U9" i="3"/>
  <c r="T9" i="3"/>
  <c r="S9" i="3"/>
  <c r="U7" i="3"/>
  <c r="T7" i="3"/>
  <c r="S7" i="3"/>
  <c r="U6" i="3"/>
  <c r="T6" i="3"/>
  <c r="S6" i="3"/>
  <c r="S18" i="3" l="1"/>
  <c r="T18" i="3"/>
  <c r="T11" i="3"/>
  <c r="U21" i="3"/>
  <c r="T8" i="3"/>
  <c r="U11" i="3"/>
  <c r="F24" i="3"/>
  <c r="S11" i="3"/>
  <c r="T21" i="3"/>
  <c r="J24" i="3"/>
  <c r="N24" i="3"/>
  <c r="R24" i="3"/>
  <c r="U8" i="3"/>
  <c r="D24" i="3"/>
  <c r="H24" i="3"/>
  <c r="L24" i="3"/>
  <c r="P24" i="3"/>
  <c r="S21" i="3"/>
  <c r="E24" i="3"/>
  <c r="I24" i="3"/>
  <c r="M24" i="3"/>
  <c r="Q24" i="3"/>
  <c r="G24" i="3"/>
  <c r="K24" i="3"/>
  <c r="O24" i="3"/>
  <c r="S8" i="3"/>
  <c r="AC37" i="2"/>
  <c r="AB37" i="2"/>
  <c r="AA37" i="2"/>
  <c r="AC30" i="2"/>
  <c r="AB30" i="2"/>
  <c r="AA30" i="2"/>
  <c r="AC29" i="2"/>
  <c r="AB29" i="2"/>
  <c r="AA29" i="2"/>
  <c r="AC28" i="2"/>
  <c r="AB28" i="2"/>
  <c r="AA28" i="2"/>
  <c r="AC27" i="2"/>
  <c r="AB27" i="2"/>
  <c r="AA27" i="2"/>
  <c r="T37" i="1"/>
  <c r="S37" i="1"/>
  <c r="R37" i="1"/>
  <c r="T26" i="1"/>
  <c r="S26" i="1"/>
  <c r="R26" i="1"/>
  <c r="T28" i="1"/>
  <c r="S28" i="1"/>
  <c r="R28" i="1"/>
  <c r="T27" i="1"/>
  <c r="S27" i="1"/>
  <c r="R27" i="1"/>
  <c r="T29" i="1"/>
  <c r="S29" i="1"/>
  <c r="R29" i="1"/>
  <c r="T24" i="3" l="1"/>
  <c r="U24" i="3"/>
  <c r="S24" i="3"/>
  <c r="Z41" i="2" l="1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C40" i="2" l="1"/>
  <c r="AB40" i="2"/>
  <c r="AA40" i="2"/>
  <c r="AC39" i="2"/>
  <c r="AB39" i="2"/>
  <c r="AA39" i="2"/>
  <c r="AC38" i="2"/>
  <c r="AB38" i="2"/>
  <c r="AA38" i="2"/>
  <c r="AC36" i="2"/>
  <c r="AB36" i="2"/>
  <c r="AA36" i="2"/>
  <c r="AC35" i="2"/>
  <c r="AB35" i="2"/>
  <c r="AA35" i="2"/>
  <c r="AC34" i="2"/>
  <c r="AB34" i="2"/>
  <c r="AA34" i="2"/>
  <c r="AC33" i="2"/>
  <c r="AB33" i="2"/>
  <c r="AA33" i="2"/>
  <c r="AC32" i="2"/>
  <c r="AB32" i="2"/>
  <c r="AA32" i="2"/>
  <c r="AC31" i="2"/>
  <c r="AB31" i="2"/>
  <c r="AA31" i="2"/>
  <c r="AC26" i="2"/>
  <c r="AB26" i="2"/>
  <c r="AA26" i="2"/>
  <c r="AC19" i="2"/>
  <c r="AB19" i="2"/>
  <c r="AA19" i="2"/>
  <c r="AC18" i="2"/>
  <c r="AB18" i="2"/>
  <c r="AA18" i="2"/>
  <c r="AC17" i="2"/>
  <c r="AB17" i="2"/>
  <c r="AA17" i="2"/>
  <c r="AC16" i="2"/>
  <c r="AB16" i="2"/>
  <c r="AA16" i="2"/>
  <c r="AC11" i="2"/>
  <c r="AB11" i="2"/>
  <c r="AA11" i="2"/>
  <c r="AC10" i="2"/>
  <c r="AB10" i="2"/>
  <c r="AA10" i="2"/>
  <c r="AC9" i="2"/>
  <c r="AB9" i="2"/>
  <c r="AA9" i="2"/>
  <c r="AC8" i="2"/>
  <c r="AB8" i="2"/>
  <c r="AA8" i="2"/>
  <c r="AC7" i="2"/>
  <c r="AB7" i="2"/>
  <c r="AA7" i="2"/>
  <c r="AB6" i="2"/>
  <c r="AC6" i="2"/>
  <c r="AA6" i="2"/>
  <c r="Z20" i="2"/>
  <c r="Y20" i="2"/>
  <c r="X20" i="2"/>
  <c r="W20" i="2"/>
  <c r="V20" i="2"/>
  <c r="U20" i="2"/>
  <c r="T20" i="2"/>
  <c r="S20" i="2"/>
  <c r="R20" i="2"/>
  <c r="Q20" i="2"/>
  <c r="P20" i="2"/>
  <c r="O20" i="2"/>
  <c r="K20" i="2"/>
  <c r="J20" i="2"/>
  <c r="I20" i="2"/>
  <c r="H20" i="2"/>
  <c r="G20" i="2"/>
  <c r="F20" i="2"/>
  <c r="N20" i="2"/>
  <c r="M20" i="2"/>
  <c r="L20" i="2"/>
  <c r="E20" i="2"/>
  <c r="D20" i="2"/>
  <c r="C20" i="2"/>
  <c r="AC41" i="2" l="1"/>
  <c r="AA41" i="2"/>
  <c r="AB41" i="2"/>
  <c r="AB20" i="2"/>
  <c r="AC20" i="2"/>
  <c r="AA20" i="2"/>
  <c r="T40" i="1"/>
  <c r="S40" i="1"/>
  <c r="R40" i="1"/>
  <c r="T39" i="1"/>
  <c r="S39" i="1"/>
  <c r="R39" i="1"/>
  <c r="T38" i="1"/>
  <c r="S38" i="1"/>
  <c r="R38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19" i="1"/>
  <c r="T18" i="1"/>
  <c r="T17" i="1"/>
  <c r="T16" i="1"/>
  <c r="T15" i="1"/>
  <c r="S10" i="1"/>
  <c r="T9" i="1"/>
  <c r="S9" i="1"/>
  <c r="R9" i="1"/>
  <c r="T8" i="1"/>
  <c r="S8" i="1"/>
  <c r="R8" i="1"/>
  <c r="T7" i="1"/>
  <c r="S7" i="1"/>
  <c r="R7" i="1"/>
  <c r="T6" i="1"/>
  <c r="S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41" i="1" l="1"/>
  <c r="S41" i="1"/>
  <c r="T41" i="1"/>
  <c r="R20" i="1"/>
  <c r="S20" i="1"/>
  <c r="T20" i="1"/>
</calcChain>
</file>

<file path=xl/sharedStrings.xml><?xml version="1.0" encoding="utf-8"?>
<sst xmlns="http://schemas.openxmlformats.org/spreadsheetml/2006/main" count="250" uniqueCount="75">
  <si>
    <t>学科・専攻等名</t>
  </si>
  <si>
    <t>免許状取得者実数</t>
    <rPh sb="0" eb="3">
      <t>メンキョジョウ</t>
    </rPh>
    <rPh sb="3" eb="6">
      <t>シュトクシャ</t>
    </rPh>
    <rPh sb="6" eb="8">
      <t>ジッスウ</t>
    </rPh>
    <phoneticPr fontId="4"/>
  </si>
  <si>
    <t>中学校免許状</t>
    <rPh sb="0" eb="3">
      <t>チュウガッコウ</t>
    </rPh>
    <rPh sb="3" eb="6">
      <t>メンキョジョウ</t>
    </rPh>
    <phoneticPr fontId="4"/>
  </si>
  <si>
    <t>高等学校
免許状</t>
    <rPh sb="0" eb="2">
      <t>コウトウ</t>
    </rPh>
    <rPh sb="2" eb="4">
      <t>ガッコウ</t>
    </rPh>
    <rPh sb="5" eb="8">
      <t>メンキョジョウ</t>
    </rPh>
    <phoneticPr fontId="4"/>
  </si>
  <si>
    <t>専修</t>
    <rPh sb="0" eb="1">
      <t>セン</t>
    </rPh>
    <rPh sb="1" eb="2">
      <t>シュウ</t>
    </rPh>
    <phoneticPr fontId="4"/>
  </si>
  <si>
    <t>一種</t>
    <rPh sb="0" eb="2">
      <t>イッシュ</t>
    </rPh>
    <phoneticPr fontId="4"/>
  </si>
  <si>
    <t>二種</t>
    <rPh sb="0" eb="2">
      <t>ニシュ</t>
    </rPh>
    <phoneticPr fontId="4"/>
  </si>
  <si>
    <t>経済学部国際経済学科</t>
    <rPh sb="0" eb="2">
      <t>ケイザイ</t>
    </rPh>
    <rPh sb="2" eb="4">
      <t>ガクブ</t>
    </rPh>
    <rPh sb="4" eb="6">
      <t>コクサイ</t>
    </rPh>
    <rPh sb="6" eb="8">
      <t>ケイザイ</t>
    </rPh>
    <rPh sb="8" eb="10">
      <t>ガッカ</t>
    </rPh>
    <phoneticPr fontId="4"/>
  </si>
  <si>
    <t>経済学部応用経済学科</t>
    <rPh sb="0" eb="2">
      <t>ケイザイ</t>
    </rPh>
    <rPh sb="2" eb="4">
      <t>ガクブ</t>
    </rPh>
    <rPh sb="4" eb="6">
      <t>オウヨウ</t>
    </rPh>
    <rPh sb="6" eb="8">
      <t>ケイザイ</t>
    </rPh>
    <rPh sb="8" eb="10">
      <t>ガッカ</t>
    </rPh>
    <phoneticPr fontId="4"/>
  </si>
  <si>
    <t>経営学部組織経営学科</t>
    <rPh sb="0" eb="2">
      <t>ケイエイ</t>
    </rPh>
    <rPh sb="2" eb="4">
      <t>ガクブ</t>
    </rPh>
    <rPh sb="4" eb="6">
      <t>ソシキ</t>
    </rPh>
    <rPh sb="6" eb="8">
      <t>ケイエイ</t>
    </rPh>
    <rPh sb="8" eb="10">
      <t>ガッカ</t>
    </rPh>
    <phoneticPr fontId="4"/>
  </si>
  <si>
    <t>経営学部事業創造学科</t>
    <rPh sb="0" eb="2">
      <t>ケイエイ</t>
    </rPh>
    <rPh sb="2" eb="4">
      <t>ガクブ</t>
    </rPh>
    <rPh sb="4" eb="6">
      <t>ジギョウ</t>
    </rPh>
    <rPh sb="6" eb="8">
      <t>ソウゾウ</t>
    </rPh>
    <rPh sb="8" eb="10">
      <t>ガッカ</t>
    </rPh>
    <phoneticPr fontId="4"/>
  </si>
  <si>
    <t>工学部電子情報電気工学科</t>
    <rPh sb="0" eb="3">
      <t>コウガクブ</t>
    </rPh>
    <rPh sb="3" eb="5">
      <t>デンシ</t>
    </rPh>
    <rPh sb="5" eb="7">
      <t>ジョウホウ</t>
    </rPh>
    <rPh sb="7" eb="9">
      <t>デンキ</t>
    </rPh>
    <rPh sb="9" eb="12">
      <t>コウガッカ</t>
    </rPh>
    <phoneticPr fontId="4"/>
  </si>
  <si>
    <t>工学部応用物質科学科</t>
    <rPh sb="3" eb="5">
      <t>オウヨウ</t>
    </rPh>
    <rPh sb="5" eb="7">
      <t>ブッシツ</t>
    </rPh>
    <rPh sb="7" eb="9">
      <t>カガク</t>
    </rPh>
    <rPh sb="9" eb="10">
      <t>カ</t>
    </rPh>
    <phoneticPr fontId="4"/>
  </si>
  <si>
    <t>理学部生命科学科</t>
    <rPh sb="0" eb="3">
      <t>リガクブ</t>
    </rPh>
    <rPh sb="3" eb="5">
      <t>セイメイ</t>
    </rPh>
    <rPh sb="5" eb="8">
      <t>カガクカ</t>
    </rPh>
    <phoneticPr fontId="4"/>
  </si>
  <si>
    <t>環境人間学部環境人間学科</t>
    <rPh sb="4" eb="6">
      <t>ガクブ</t>
    </rPh>
    <rPh sb="6" eb="8">
      <t>カンキョウ</t>
    </rPh>
    <rPh sb="8" eb="10">
      <t>ニンゲン</t>
    </rPh>
    <rPh sb="10" eb="12">
      <t>ガッカ</t>
    </rPh>
    <phoneticPr fontId="4"/>
  </si>
  <si>
    <t>合計</t>
    <rPh sb="0" eb="1">
      <t>ゴウ</t>
    </rPh>
    <rPh sb="1" eb="2">
      <t>ケイ</t>
    </rPh>
    <phoneticPr fontId="4"/>
  </si>
  <si>
    <t>学部</t>
    <rPh sb="0" eb="2">
      <t>ガクブ</t>
    </rPh>
    <phoneticPr fontId="3"/>
  </si>
  <si>
    <t>工学研究科電気物性工学専攻</t>
    <rPh sb="0" eb="2">
      <t>コウガク</t>
    </rPh>
    <rPh sb="2" eb="5">
      <t>ケンキュウカ</t>
    </rPh>
    <rPh sb="5" eb="7">
      <t>デンキ</t>
    </rPh>
    <rPh sb="7" eb="9">
      <t>ブッセイ</t>
    </rPh>
    <rPh sb="9" eb="11">
      <t>コウガク</t>
    </rPh>
    <rPh sb="11" eb="13">
      <t>センコウ</t>
    </rPh>
    <phoneticPr fontId="2"/>
  </si>
  <si>
    <t>工学研究科電子情報工学専攻</t>
  </si>
  <si>
    <t>工学研究科機械工学専攻</t>
    <rPh sb="0" eb="2">
      <t>コウガク</t>
    </rPh>
    <rPh sb="2" eb="5">
      <t>ケンキュウカ</t>
    </rPh>
    <rPh sb="5" eb="7">
      <t>キカイ</t>
    </rPh>
    <rPh sb="7" eb="9">
      <t>コウガク</t>
    </rPh>
    <rPh sb="9" eb="11">
      <t>センコウ</t>
    </rPh>
    <phoneticPr fontId="2"/>
  </si>
  <si>
    <t>工学研究科材料・放射光工学専攻</t>
    <rPh sb="0" eb="2">
      <t>コウガク</t>
    </rPh>
    <rPh sb="2" eb="5">
      <t>ケンキュウカ</t>
    </rPh>
    <rPh sb="5" eb="7">
      <t>ザイリョウ</t>
    </rPh>
    <rPh sb="8" eb="10">
      <t>ホウシャ</t>
    </rPh>
    <rPh sb="10" eb="11">
      <t>ヒカリ</t>
    </rPh>
    <rPh sb="11" eb="13">
      <t>コウガク</t>
    </rPh>
    <rPh sb="13" eb="15">
      <t>センコウ</t>
    </rPh>
    <phoneticPr fontId="2"/>
  </si>
  <si>
    <t>工学研究科応用化学専攻</t>
  </si>
  <si>
    <t>工学研究科化学工学専攻</t>
  </si>
  <si>
    <t>大学院</t>
    <rPh sb="0" eb="3">
      <t>ダイガクイン</t>
    </rPh>
    <phoneticPr fontId="3"/>
  </si>
  <si>
    <t>特別支援学校
免許状</t>
    <phoneticPr fontId="3"/>
  </si>
  <si>
    <t>養護教諭
免許状</t>
    <phoneticPr fontId="3"/>
  </si>
  <si>
    <t>栄養教諭
免許状</t>
    <rPh sb="0" eb="2">
      <t>エイヨウ</t>
    </rPh>
    <phoneticPr fontId="3"/>
  </si>
  <si>
    <t>合計（延べ数）</t>
    <rPh sb="0" eb="2">
      <t>ゴウケイ</t>
    </rPh>
    <rPh sb="3" eb="4">
      <t>ノ</t>
    </rPh>
    <rPh sb="5" eb="6">
      <t>スウ</t>
    </rPh>
    <phoneticPr fontId="3"/>
  </si>
  <si>
    <t>看護学研究科</t>
    <phoneticPr fontId="3"/>
  </si>
  <si>
    <t>看護学部看護学科</t>
    <phoneticPr fontId="3"/>
  </si>
  <si>
    <t>国</t>
    <rPh sb="0" eb="1">
      <t>クニ</t>
    </rPh>
    <phoneticPr fontId="4"/>
  </si>
  <si>
    <t>公</t>
    <rPh sb="0" eb="1">
      <t>コウ</t>
    </rPh>
    <phoneticPr fontId="4"/>
  </si>
  <si>
    <t>私</t>
    <rPh sb="0" eb="1">
      <t>シ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</si>
  <si>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</si>
  <si>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</si>
  <si>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養護教諭</t>
    <phoneticPr fontId="3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</si>
  <si>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</si>
  <si>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</si>
  <si>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</si>
  <si>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3"/>
  </si>
  <si>
    <t>生命理学研究科</t>
    <rPh sb="0" eb="2">
      <t>セイメイ</t>
    </rPh>
    <phoneticPr fontId="4"/>
  </si>
  <si>
    <t>理学部物質科学科</t>
    <rPh sb="0" eb="3">
      <t>リガクブ</t>
    </rPh>
    <rPh sb="3" eb="5">
      <t>ブッシツ</t>
    </rPh>
    <rPh sb="5" eb="8">
      <t>カガクカ</t>
    </rPh>
    <phoneticPr fontId="4"/>
  </si>
  <si>
    <t>工学研究科 電気系工学専攻</t>
  </si>
  <si>
    <t>工学研究科 電気系工学専攻</t>
    <phoneticPr fontId="3"/>
  </si>
  <si>
    <t>経済学研究科経済学専攻</t>
    <rPh sb="0" eb="2">
      <t>ケイザイ</t>
    </rPh>
    <rPh sb="2" eb="3">
      <t>ガク</t>
    </rPh>
    <rPh sb="3" eb="6">
      <t>ケンキュウカ</t>
    </rPh>
    <rPh sb="6" eb="9">
      <t>ケイザイガク</t>
    </rPh>
    <rPh sb="9" eb="11">
      <t>センコウ</t>
    </rPh>
    <phoneticPr fontId="2"/>
  </si>
  <si>
    <t>経済学研究科地域公共政策専攻</t>
    <rPh sb="0" eb="2">
      <t>ケイザイ</t>
    </rPh>
    <rPh sb="2" eb="3">
      <t>ガク</t>
    </rPh>
    <rPh sb="3" eb="6">
      <t>ケンキュウカ</t>
    </rPh>
    <rPh sb="6" eb="8">
      <t>チイキ</t>
    </rPh>
    <rPh sb="8" eb="10">
      <t>コウキョウ</t>
    </rPh>
    <rPh sb="10" eb="12">
      <t>セイサク</t>
    </rPh>
    <rPh sb="12" eb="14">
      <t>センコウ</t>
    </rPh>
    <phoneticPr fontId="2"/>
  </si>
  <si>
    <t>経営学研究科経営学専攻</t>
    <rPh sb="0" eb="2">
      <t>ケイエイ</t>
    </rPh>
    <rPh sb="2" eb="3">
      <t>ガク</t>
    </rPh>
    <rPh sb="3" eb="6">
      <t>ケンキュウカ</t>
    </rPh>
    <rPh sb="6" eb="9">
      <t>ケイエイガク</t>
    </rPh>
    <rPh sb="9" eb="11">
      <t>センコウ</t>
    </rPh>
    <phoneticPr fontId="2"/>
  </si>
  <si>
    <t>会計研究科会計専門職専攻</t>
    <rPh sb="0" eb="2">
      <t>カイケイ</t>
    </rPh>
    <rPh sb="2" eb="4">
      <t>ケンキュウ</t>
    </rPh>
    <rPh sb="4" eb="5">
      <t>カ</t>
    </rPh>
    <rPh sb="5" eb="7">
      <t>カイケイ</t>
    </rPh>
    <rPh sb="7" eb="9">
      <t>センモン</t>
    </rPh>
    <rPh sb="9" eb="10">
      <t>ショク</t>
    </rPh>
    <rPh sb="10" eb="12">
      <t>センコウ</t>
    </rPh>
    <phoneticPr fontId="2"/>
  </si>
  <si>
    <t>経営研究科経営専門職専攻</t>
    <rPh sb="0" eb="2">
      <t>ケイエイ</t>
    </rPh>
    <rPh sb="2" eb="5">
      <t>ケンキュウカ</t>
    </rPh>
    <rPh sb="5" eb="7">
      <t>ケイエイ</t>
    </rPh>
    <rPh sb="7" eb="9">
      <t>センモン</t>
    </rPh>
    <rPh sb="9" eb="10">
      <t>ショク</t>
    </rPh>
    <rPh sb="10" eb="12">
      <t>センコウ</t>
    </rPh>
    <phoneticPr fontId="2"/>
  </si>
  <si>
    <t>栄養教諭</t>
    <rPh sb="0" eb="2">
      <t>エイヨウ</t>
    </rPh>
    <phoneticPr fontId="3"/>
  </si>
  <si>
    <t>物質理学研究科</t>
    <rPh sb="0" eb="1">
      <t>ブツ</t>
    </rPh>
    <rPh sb="1" eb="2">
      <t>シツ</t>
    </rPh>
    <rPh sb="2" eb="4">
      <t>リガク</t>
    </rPh>
    <rPh sb="4" eb="7">
      <t>ケンキュウカ</t>
    </rPh>
    <phoneticPr fontId="4"/>
  </si>
  <si>
    <t>理学部生命科学科</t>
    <rPh sb="0" eb="3">
      <t>リガクブ</t>
    </rPh>
    <rPh sb="3" eb="5">
      <t>セイメイ</t>
    </rPh>
    <rPh sb="5" eb="7">
      <t>カガク</t>
    </rPh>
    <rPh sb="7" eb="8">
      <t>カ</t>
    </rPh>
    <phoneticPr fontId="4"/>
  </si>
  <si>
    <t>経済学部</t>
    <rPh sb="0" eb="2">
      <t>ケイザイ</t>
    </rPh>
    <rPh sb="2" eb="4">
      <t>ガクブ</t>
    </rPh>
    <phoneticPr fontId="4"/>
  </si>
  <si>
    <t>経営学部</t>
    <rPh sb="0" eb="2">
      <t>ケイエイ</t>
    </rPh>
    <rPh sb="2" eb="4">
      <t>ガクブ</t>
    </rPh>
    <phoneticPr fontId="4"/>
  </si>
  <si>
    <t>工学部</t>
    <phoneticPr fontId="4"/>
  </si>
  <si>
    <t>理学部</t>
    <rPh sb="0" eb="3">
      <t>リガクブ</t>
    </rPh>
    <phoneticPr fontId="4"/>
  </si>
  <si>
    <t>学部・研究科</t>
    <rPh sb="1" eb="2">
      <t>ブ</t>
    </rPh>
    <rPh sb="3" eb="6">
      <t>ケンキュウカ</t>
    </rPh>
    <phoneticPr fontId="3"/>
  </si>
  <si>
    <t>学校種別教員免許状取得状況（平成３０年度卒業者・修了者）</t>
    <rPh sb="14" eb="16">
      <t>ヘイセイ</t>
    </rPh>
    <rPh sb="18" eb="19">
      <t>ネン</t>
    </rPh>
    <rPh sb="19" eb="20">
      <t>ド</t>
    </rPh>
    <rPh sb="20" eb="23">
      <t>ソツギョウシャ</t>
    </rPh>
    <rPh sb="24" eb="27">
      <t>シュウリョウシャ</t>
    </rPh>
    <phoneticPr fontId="3"/>
  </si>
  <si>
    <t>学校種別学校教員就職状況（平成３０年度卒業者・修了者）</t>
    <rPh sb="13" eb="15">
      <t>ヘイセイ</t>
    </rPh>
    <rPh sb="17" eb="18">
      <t>ネン</t>
    </rPh>
    <rPh sb="18" eb="19">
      <t>ド</t>
    </rPh>
    <rPh sb="19" eb="22">
      <t>ソツギョウシャ</t>
    </rPh>
    <rPh sb="23" eb="26">
      <t>シュウリョウシャ</t>
    </rPh>
    <phoneticPr fontId="3"/>
  </si>
  <si>
    <t>環境人間学部</t>
    <rPh sb="4" eb="6">
      <t>ガクブ</t>
    </rPh>
    <phoneticPr fontId="4"/>
  </si>
  <si>
    <t>看護学部</t>
    <phoneticPr fontId="3"/>
  </si>
  <si>
    <t>計</t>
    <rPh sb="0" eb="1">
      <t>ケイ</t>
    </rPh>
    <phoneticPr fontId="3"/>
  </si>
  <si>
    <t>工学研究科応用化学専攻</t>
    <phoneticPr fontId="3"/>
  </si>
  <si>
    <t>工学部　機械システム工学科</t>
    <rPh sb="4" eb="6">
      <t>キカイ</t>
    </rPh>
    <rPh sb="10" eb="13">
      <t>コウガッカ</t>
    </rPh>
    <phoneticPr fontId="4"/>
  </si>
  <si>
    <t>工学部　電気電子情報工学科</t>
    <rPh sb="0" eb="3">
      <t>コウガクブ</t>
    </rPh>
    <rPh sb="4" eb="6">
      <t>デンキ</t>
    </rPh>
    <rPh sb="6" eb="8">
      <t>デンシ</t>
    </rPh>
    <rPh sb="8" eb="10">
      <t>ジョウホウ</t>
    </rPh>
    <rPh sb="10" eb="13">
      <t>コウガクカ</t>
    </rPh>
    <phoneticPr fontId="4"/>
  </si>
  <si>
    <t>工学部　機械・材料工学科</t>
    <rPh sb="0" eb="3">
      <t>コウガクブ</t>
    </rPh>
    <rPh sb="4" eb="6">
      <t>キカイ</t>
    </rPh>
    <rPh sb="7" eb="9">
      <t>ザイリョウ</t>
    </rPh>
    <rPh sb="9" eb="12">
      <t>コウガクカ</t>
    </rPh>
    <rPh sb="10" eb="11">
      <t>デンコウ</t>
    </rPh>
    <phoneticPr fontId="4"/>
  </si>
  <si>
    <t>工学部　応用化学工学科</t>
    <rPh sb="4" eb="6">
      <t>オウヨウ</t>
    </rPh>
    <rPh sb="6" eb="8">
      <t>カガク</t>
    </rPh>
    <rPh sb="8" eb="10">
      <t>コウガク</t>
    </rPh>
    <rPh sb="10" eb="11">
      <t>カ</t>
    </rPh>
    <phoneticPr fontId="4"/>
  </si>
  <si>
    <t>工学部応用化学工学科</t>
    <rPh sb="0" eb="3">
      <t>コウガクブ</t>
    </rPh>
    <rPh sb="3" eb="5">
      <t>オウヨウ</t>
    </rPh>
    <rPh sb="5" eb="7">
      <t>カガク</t>
    </rPh>
    <rPh sb="7" eb="9">
      <t>コウガク</t>
    </rPh>
    <rPh sb="9" eb="10">
      <t>カ</t>
    </rPh>
    <phoneticPr fontId="2"/>
  </si>
  <si>
    <t>工学部機械・材料工学科</t>
    <rPh sb="0" eb="3">
      <t>コウガクブ</t>
    </rPh>
    <rPh sb="3" eb="5">
      <t>キカイ</t>
    </rPh>
    <rPh sb="6" eb="8">
      <t>ザイリョウ</t>
    </rPh>
    <rPh sb="8" eb="11">
      <t>コウガクカ</t>
    </rPh>
    <rPh sb="9" eb="10">
      <t>デンコウ</t>
    </rPh>
    <phoneticPr fontId="3"/>
  </si>
  <si>
    <t>工学部電気電子情報工学科</t>
    <rPh sb="0" eb="3">
      <t>コウガクブ</t>
    </rPh>
    <rPh sb="3" eb="5">
      <t>デンキ</t>
    </rPh>
    <rPh sb="5" eb="7">
      <t>デンシ</t>
    </rPh>
    <rPh sb="7" eb="9">
      <t>ジョウホウ</t>
    </rPh>
    <rPh sb="9" eb="12">
      <t>コウガクカ</t>
    </rPh>
    <phoneticPr fontId="3"/>
  </si>
  <si>
    <t>工学部電子情報電気工学科※</t>
    <rPh sb="0" eb="3">
      <t>コウガクブ</t>
    </rPh>
    <rPh sb="3" eb="5">
      <t>デンシ</t>
    </rPh>
    <rPh sb="5" eb="7">
      <t>ジョウホウ</t>
    </rPh>
    <rPh sb="7" eb="9">
      <t>デンキ</t>
    </rPh>
    <rPh sb="9" eb="11">
      <t>コウガク</t>
    </rPh>
    <rPh sb="11" eb="12">
      <t>カ</t>
    </rPh>
    <phoneticPr fontId="2"/>
  </si>
  <si>
    <t>工学部機械システム工学科※</t>
    <rPh sb="0" eb="3">
      <t>コウガクブ</t>
    </rPh>
    <rPh sb="3" eb="5">
      <t>キカイ</t>
    </rPh>
    <rPh sb="9" eb="12">
      <t>コウガッカ</t>
    </rPh>
    <phoneticPr fontId="3"/>
  </si>
  <si>
    <t>工学部応用物質科学科※</t>
    <rPh sb="0" eb="2">
      <t>コウガク</t>
    </rPh>
    <rPh sb="2" eb="3">
      <t>ブ</t>
    </rPh>
    <rPh sb="3" eb="5">
      <t>オウヨウ</t>
    </rPh>
    <rPh sb="5" eb="7">
      <t>ブッシツ</t>
    </rPh>
    <rPh sb="7" eb="9">
      <t>カガク</t>
    </rPh>
    <rPh sb="9" eb="10">
      <t>カ</t>
    </rPh>
    <phoneticPr fontId="2"/>
  </si>
  <si>
    <t>※工学部の電子情報電気工学科、
機械システム工学科、応用物質科学科は
2014年度までの旧学科</t>
    <phoneticPr fontId="3"/>
  </si>
  <si>
    <t>学校種別教員免許状取得状況（令和２年度卒業者・修了者）</t>
    <rPh sb="14" eb="16">
      <t>レイワ</t>
    </rPh>
    <rPh sb="17" eb="18">
      <t>ガンネン</t>
    </rPh>
    <rPh sb="18" eb="19">
      <t>ド</t>
    </rPh>
    <rPh sb="19" eb="22">
      <t>ソツギョウシャ</t>
    </rPh>
    <rPh sb="23" eb="26">
      <t>シュウリョウシャ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</si>
</sst>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vertical="center" shrinkToFit="1"/>
    </xf>
    <xf numFmtId="3" fontId="6" fillId="0" borderId="23" xfId="0" applyNumberFormat="1" applyFont="1" applyFill="1" applyBorder="1" applyAlignment="1">
      <alignment vertical="center" shrinkToFit="1"/>
    </xf>
    <xf numFmtId="3" fontId="6" fillId="0" borderId="25" xfId="0" applyNumberFormat="1" applyFont="1" applyFill="1" applyBorder="1" applyAlignment="1">
      <alignment vertical="center" shrinkToFit="1"/>
    </xf>
    <xf numFmtId="3" fontId="6" fillId="0" borderId="28" xfId="0" applyNumberFormat="1" applyFont="1" applyFill="1" applyBorder="1" applyAlignment="1">
      <alignment vertical="center" shrinkToFit="1"/>
    </xf>
    <xf numFmtId="3" fontId="6" fillId="0" borderId="29" xfId="0" applyNumberFormat="1" applyFont="1" applyFill="1" applyBorder="1" applyAlignment="1">
      <alignment vertical="center" shrinkToFit="1"/>
    </xf>
    <xf numFmtId="3" fontId="6" fillId="0" borderId="31" xfId="0" applyNumberFormat="1" applyFont="1" applyFill="1" applyBorder="1" applyAlignment="1">
      <alignment vertical="center" shrinkToFit="1"/>
    </xf>
    <xf numFmtId="3" fontId="6" fillId="0" borderId="37" xfId="1" applyNumberFormat="1" applyFont="1" applyFill="1" applyBorder="1" applyAlignment="1">
      <alignment vertical="center" shrinkToFit="1"/>
    </xf>
    <xf numFmtId="3" fontId="6" fillId="0" borderId="38" xfId="1" applyNumberFormat="1" applyFont="1" applyFill="1" applyBorder="1" applyAlignment="1">
      <alignment vertical="center" shrinkToFit="1"/>
    </xf>
    <xf numFmtId="3" fontId="6" fillId="0" borderId="40" xfId="1" applyNumberFormat="1" applyFont="1" applyFill="1" applyBorder="1" applyAlignment="1">
      <alignment vertical="center" shrinkToFit="1"/>
    </xf>
    <xf numFmtId="3" fontId="6" fillId="0" borderId="39" xfId="1" applyNumberFormat="1" applyFont="1" applyFill="1" applyBorder="1" applyAlignment="1">
      <alignment vertical="center" shrinkToFit="1"/>
    </xf>
    <xf numFmtId="3" fontId="6" fillId="0" borderId="50" xfId="0" applyNumberFormat="1" applyFont="1" applyFill="1" applyBorder="1" applyAlignment="1">
      <alignment vertical="center" shrinkToFit="1"/>
    </xf>
    <xf numFmtId="3" fontId="6" fillId="0" borderId="51" xfId="0" applyNumberFormat="1" applyFont="1" applyFill="1" applyBorder="1" applyAlignment="1">
      <alignment vertical="center" shrinkToFit="1"/>
    </xf>
    <xf numFmtId="3" fontId="6" fillId="0" borderId="53" xfId="0" applyNumberFormat="1" applyFont="1" applyFill="1" applyBorder="1" applyAlignment="1">
      <alignment vertical="center" shrinkToFit="1"/>
    </xf>
    <xf numFmtId="3" fontId="6" fillId="0" borderId="37" xfId="0" applyNumberFormat="1" applyFont="1" applyFill="1" applyBorder="1" applyAlignment="1">
      <alignment vertical="center" shrinkToFit="1"/>
    </xf>
    <xf numFmtId="3" fontId="6" fillId="0" borderId="38" xfId="0" applyNumberFormat="1" applyFont="1" applyFill="1" applyBorder="1" applyAlignment="1">
      <alignment vertical="center" shrinkToFit="1"/>
    </xf>
    <xf numFmtId="3" fontId="6" fillId="0" borderId="40" xfId="0" applyNumberFormat="1" applyFont="1" applyFill="1" applyBorder="1" applyAlignment="1">
      <alignment vertical="center" shrinkToFit="1"/>
    </xf>
    <xf numFmtId="3" fontId="6" fillId="0" borderId="39" xfId="0" applyNumberFormat="1" applyFont="1" applyFill="1" applyBorder="1" applyAlignment="1">
      <alignment vertical="center" shrinkToFit="1"/>
    </xf>
    <xf numFmtId="3" fontId="6" fillId="0" borderId="36" xfId="1" applyNumberFormat="1" applyFont="1" applyFill="1" applyBorder="1" applyAlignment="1">
      <alignment vertical="center" shrinkToFit="1"/>
    </xf>
    <xf numFmtId="3" fontId="6" fillId="0" borderId="6" xfId="1" applyNumberFormat="1" applyFont="1" applyFill="1" applyBorder="1" applyAlignment="1" applyProtection="1">
      <alignment vertical="center" shrinkToFit="1"/>
      <protection locked="0"/>
    </xf>
    <xf numFmtId="3" fontId="6" fillId="0" borderId="24" xfId="0" applyNumberFormat="1" applyFont="1" applyFill="1" applyBorder="1" applyAlignment="1">
      <alignment vertical="center" shrinkToFit="1"/>
    </xf>
    <xf numFmtId="3" fontId="5" fillId="2" borderId="6" xfId="1" applyNumberFormat="1" applyFont="1" applyFill="1" applyBorder="1" applyAlignment="1" applyProtection="1">
      <alignment vertical="center" shrinkToFit="1"/>
      <protection locked="0"/>
    </xf>
    <xf numFmtId="3" fontId="5" fillId="2" borderId="22" xfId="0" applyNumberFormat="1" applyFont="1" applyFill="1" applyBorder="1" applyAlignment="1">
      <alignment vertical="center" shrinkToFit="1"/>
    </xf>
    <xf numFmtId="3" fontId="5" fillId="2" borderId="23" xfId="0" applyNumberFormat="1" applyFont="1" applyFill="1" applyBorder="1" applyAlignment="1">
      <alignment vertical="center" shrinkToFit="1"/>
    </xf>
    <xf numFmtId="3" fontId="5" fillId="2" borderId="24" xfId="0" applyNumberFormat="1" applyFont="1" applyFill="1" applyBorder="1" applyAlignment="1">
      <alignment vertical="center" shrinkToFit="1"/>
    </xf>
    <xf numFmtId="3" fontId="5" fillId="2" borderId="12" xfId="1" applyNumberFormat="1" applyFont="1" applyFill="1" applyBorder="1" applyAlignment="1" applyProtection="1">
      <alignment vertical="center" shrinkToFit="1"/>
      <protection locked="0"/>
    </xf>
    <xf numFmtId="3" fontId="5" fillId="2" borderId="28" xfId="0" applyNumberFormat="1" applyFont="1" applyFill="1" applyBorder="1" applyAlignment="1">
      <alignment vertical="center" shrinkToFit="1"/>
    </xf>
    <xf numFmtId="3" fontId="5" fillId="2" borderId="29" xfId="0" applyNumberFormat="1" applyFont="1" applyFill="1" applyBorder="1" applyAlignment="1">
      <alignment vertical="center" shrinkToFit="1"/>
    </xf>
    <xf numFmtId="3" fontId="5" fillId="2" borderId="30" xfId="0" applyNumberFormat="1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3" fontId="5" fillId="0" borderId="22" xfId="0" applyNumberFormat="1" applyFont="1" applyFill="1" applyBorder="1" applyAlignment="1">
      <alignment vertical="center" shrinkToFit="1"/>
    </xf>
    <xf numFmtId="3" fontId="5" fillId="0" borderId="23" xfId="0" applyNumberFormat="1" applyFont="1" applyFill="1" applyBorder="1" applyAlignment="1">
      <alignment vertical="center" shrinkToFit="1"/>
    </xf>
    <xf numFmtId="3" fontId="5" fillId="0" borderId="24" xfId="0" applyNumberFormat="1" applyFont="1" applyFill="1" applyBorder="1" applyAlignment="1">
      <alignment vertical="center" shrinkToFit="1"/>
    </xf>
    <xf numFmtId="3" fontId="5" fillId="0" borderId="6" xfId="1" applyNumberFormat="1" applyFont="1" applyFill="1" applyBorder="1" applyAlignment="1" applyProtection="1">
      <alignment vertical="center" shrinkToFit="1"/>
      <protection locked="0"/>
    </xf>
    <xf numFmtId="3" fontId="5" fillId="0" borderId="12" xfId="1" applyNumberFormat="1" applyFont="1" applyFill="1" applyBorder="1" applyAlignment="1" applyProtection="1">
      <alignment vertical="center" shrinkToFit="1"/>
      <protection locked="0"/>
    </xf>
    <xf numFmtId="3" fontId="5" fillId="0" borderId="28" xfId="0" applyNumberFormat="1" applyFont="1" applyFill="1" applyBorder="1" applyAlignment="1">
      <alignment vertical="center" shrinkToFit="1"/>
    </xf>
    <xf numFmtId="3" fontId="5" fillId="0" borderId="29" xfId="0" applyNumberFormat="1" applyFont="1" applyFill="1" applyBorder="1" applyAlignment="1">
      <alignment vertical="center" shrinkToFit="1"/>
    </xf>
    <xf numFmtId="3" fontId="5" fillId="0" borderId="30" xfId="0" applyNumberFormat="1" applyFont="1" applyFill="1" applyBorder="1" applyAlignment="1">
      <alignment vertical="center" shrinkToFit="1"/>
    </xf>
    <xf numFmtId="3" fontId="5" fillId="0" borderId="50" xfId="0" applyNumberFormat="1" applyFont="1" applyFill="1" applyBorder="1" applyAlignment="1">
      <alignment vertical="center" shrinkToFit="1"/>
    </xf>
    <xf numFmtId="3" fontId="5" fillId="0" borderId="51" xfId="0" applyNumberFormat="1" applyFont="1" applyFill="1" applyBorder="1" applyAlignment="1">
      <alignment vertical="center" shrinkToFit="1"/>
    </xf>
    <xf numFmtId="3" fontId="5" fillId="0" borderId="52" xfId="0" applyNumberFormat="1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 applyProtection="1">
      <alignment horizontal="right" vertical="center" shrinkToFit="1"/>
      <protection locked="0"/>
    </xf>
    <xf numFmtId="3" fontId="5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ill="1" applyAlignment="1">
      <alignment vertical="top"/>
    </xf>
    <xf numFmtId="3" fontId="5" fillId="0" borderId="25" xfId="0" applyNumberFormat="1" applyFont="1" applyFill="1" applyBorder="1" applyAlignment="1">
      <alignment vertical="center" shrinkToFit="1"/>
    </xf>
    <xf numFmtId="3" fontId="5" fillId="0" borderId="31" xfId="0" applyNumberFormat="1" applyFont="1" applyFill="1" applyBorder="1" applyAlignment="1">
      <alignment vertical="center" shrinkToFit="1"/>
    </xf>
    <xf numFmtId="3" fontId="5" fillId="0" borderId="37" xfId="1" applyNumberFormat="1" applyFont="1" applyFill="1" applyBorder="1" applyAlignment="1">
      <alignment vertical="center" shrinkToFit="1"/>
    </xf>
    <xf numFmtId="3" fontId="5" fillId="0" borderId="38" xfId="1" applyNumberFormat="1" applyFont="1" applyFill="1" applyBorder="1" applyAlignment="1">
      <alignment vertical="center" shrinkToFit="1"/>
    </xf>
    <xf numFmtId="3" fontId="5" fillId="0" borderId="39" xfId="1" applyNumberFormat="1" applyFont="1" applyFill="1" applyBorder="1" applyAlignment="1">
      <alignment vertical="center" shrinkToFit="1"/>
    </xf>
    <xf numFmtId="3" fontId="5" fillId="0" borderId="40" xfId="1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 vertical="center"/>
    </xf>
    <xf numFmtId="3" fontId="5" fillId="0" borderId="36" xfId="1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vertical="center" shrinkToFit="1"/>
      <protection locked="0"/>
    </xf>
    <xf numFmtId="0" fontId="0" fillId="0" borderId="27" xfId="0" applyBorder="1" applyAlignment="1">
      <alignment vertical="center" shrinkToFit="1"/>
    </xf>
    <xf numFmtId="0" fontId="5" fillId="0" borderId="4" xfId="0" applyFont="1" applyFill="1" applyBorder="1" applyAlignment="1" applyProtection="1">
      <alignment vertical="center" shrinkToFit="1"/>
      <protection locked="0"/>
    </xf>
    <xf numFmtId="0" fontId="5" fillId="0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shrinkToFit="1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" sqref="G2"/>
    </sheetView>
  </sheetViews>
  <sheetFormatPr defaultColWidth="9" defaultRowHeight="13.5" x14ac:dyDescent="0.15"/>
  <cols>
    <col min="1" max="1" width="9" style="1"/>
    <col min="2" max="2" width="15.5" style="1" customWidth="1"/>
    <col min="3" max="3" width="5.125" style="1" customWidth="1"/>
    <col min="4" max="17" width="4.75" style="1" bestFit="1" customWidth="1"/>
    <col min="18" max="20" width="8.625" style="1" customWidth="1"/>
    <col min="21" max="16384" width="9" style="1"/>
  </cols>
  <sheetData>
    <row r="1" spans="1:20" ht="31.7" customHeight="1" x14ac:dyDescent="0.15">
      <c r="A1" s="1" t="s">
        <v>74</v>
      </c>
    </row>
    <row r="2" spans="1:20" ht="29.25" customHeight="1" thickBot="1" x14ac:dyDescent="0.2">
      <c r="A2" s="1" t="s">
        <v>16</v>
      </c>
    </row>
    <row r="3" spans="1:20" ht="29.25" customHeight="1" x14ac:dyDescent="0.15">
      <c r="A3" s="71" t="s">
        <v>0</v>
      </c>
      <c r="B3" s="65"/>
      <c r="C3" s="74" t="s">
        <v>1</v>
      </c>
      <c r="D3" s="65" t="s">
        <v>2</v>
      </c>
      <c r="E3" s="65"/>
      <c r="F3" s="65"/>
      <c r="G3" s="77" t="s">
        <v>3</v>
      </c>
      <c r="H3" s="78"/>
      <c r="I3" s="64" t="s">
        <v>24</v>
      </c>
      <c r="J3" s="65"/>
      <c r="K3" s="65"/>
      <c r="L3" s="64" t="s">
        <v>25</v>
      </c>
      <c r="M3" s="65"/>
      <c r="N3" s="65"/>
      <c r="O3" s="64" t="s">
        <v>26</v>
      </c>
      <c r="P3" s="65"/>
      <c r="Q3" s="65"/>
      <c r="R3" s="64" t="s">
        <v>27</v>
      </c>
      <c r="S3" s="65"/>
      <c r="T3" s="67"/>
    </row>
    <row r="4" spans="1:20" ht="29.25" customHeight="1" x14ac:dyDescent="0.15">
      <c r="A4" s="72"/>
      <c r="B4" s="73"/>
      <c r="C4" s="75"/>
      <c r="D4" s="66"/>
      <c r="E4" s="66"/>
      <c r="F4" s="66"/>
      <c r="G4" s="79"/>
      <c r="H4" s="80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8"/>
    </row>
    <row r="5" spans="1:20" ht="29.25" customHeight="1" x14ac:dyDescent="0.15">
      <c r="A5" s="72"/>
      <c r="B5" s="73"/>
      <c r="C5" s="76"/>
      <c r="D5" s="2" t="s">
        <v>4</v>
      </c>
      <c r="E5" s="3" t="s">
        <v>5</v>
      </c>
      <c r="F5" s="4" t="s">
        <v>6</v>
      </c>
      <c r="G5" s="2" t="s">
        <v>4</v>
      </c>
      <c r="H5" s="4" t="s">
        <v>5</v>
      </c>
      <c r="I5" s="2" t="s">
        <v>4</v>
      </c>
      <c r="J5" s="3" t="s">
        <v>5</v>
      </c>
      <c r="K5" s="4" t="s">
        <v>6</v>
      </c>
      <c r="L5" s="2" t="s">
        <v>4</v>
      </c>
      <c r="M5" s="3" t="s">
        <v>5</v>
      </c>
      <c r="N5" s="4" t="s">
        <v>6</v>
      </c>
      <c r="O5" s="2" t="s">
        <v>4</v>
      </c>
      <c r="P5" s="3" t="s">
        <v>5</v>
      </c>
      <c r="Q5" s="4" t="s">
        <v>6</v>
      </c>
      <c r="R5" s="2" t="s">
        <v>4</v>
      </c>
      <c r="S5" s="3" t="s">
        <v>5</v>
      </c>
      <c r="T5" s="5" t="s">
        <v>6</v>
      </c>
    </row>
    <row r="6" spans="1:20" ht="29.25" customHeight="1" x14ac:dyDescent="0.15">
      <c r="A6" s="81" t="s">
        <v>7</v>
      </c>
      <c r="B6" s="82"/>
      <c r="C6" s="38">
        <v>1</v>
      </c>
      <c r="D6" s="35"/>
      <c r="E6" s="36"/>
      <c r="F6" s="37"/>
      <c r="G6" s="35"/>
      <c r="H6" s="37">
        <v>1</v>
      </c>
      <c r="I6" s="35"/>
      <c r="J6" s="36"/>
      <c r="K6" s="37"/>
      <c r="L6" s="35"/>
      <c r="M6" s="36"/>
      <c r="N6" s="37"/>
      <c r="O6" s="35"/>
      <c r="P6" s="36"/>
      <c r="Q6" s="37"/>
      <c r="R6" s="35">
        <f>D6+G6+I6+L6+O6</f>
        <v>0</v>
      </c>
      <c r="S6" s="36">
        <f t="shared" ref="S6:T6" si="0">E6+H6+J6+M6+P6</f>
        <v>1</v>
      </c>
      <c r="T6" s="53">
        <f t="shared" si="0"/>
        <v>0</v>
      </c>
    </row>
    <row r="7" spans="1:20" ht="29.25" customHeight="1" x14ac:dyDescent="0.15">
      <c r="A7" s="81" t="s">
        <v>8</v>
      </c>
      <c r="B7" s="82"/>
      <c r="C7" s="38"/>
      <c r="D7" s="35"/>
      <c r="E7" s="36"/>
      <c r="F7" s="37"/>
      <c r="G7" s="35"/>
      <c r="H7" s="37"/>
      <c r="I7" s="35"/>
      <c r="J7" s="36"/>
      <c r="K7" s="37"/>
      <c r="L7" s="35"/>
      <c r="M7" s="36"/>
      <c r="N7" s="37"/>
      <c r="O7" s="35"/>
      <c r="P7" s="36"/>
      <c r="Q7" s="37"/>
      <c r="R7" s="35">
        <f t="shared" ref="R7:R9" si="1">D7+G7+I7+L7+O7</f>
        <v>0</v>
      </c>
      <c r="S7" s="36">
        <f t="shared" ref="S7:S19" si="2">E7+H7+J7+M7+P7</f>
        <v>0</v>
      </c>
      <c r="T7" s="53">
        <f t="shared" ref="T7:T19" si="3">F7+I7+K7+N7+Q7</f>
        <v>0</v>
      </c>
    </row>
    <row r="8" spans="1:20" ht="29.25" customHeight="1" x14ac:dyDescent="0.15">
      <c r="A8" s="81" t="s">
        <v>9</v>
      </c>
      <c r="B8" s="82"/>
      <c r="C8" s="38"/>
      <c r="D8" s="35"/>
      <c r="E8" s="36"/>
      <c r="F8" s="37"/>
      <c r="G8" s="35"/>
      <c r="H8" s="37"/>
      <c r="I8" s="35"/>
      <c r="J8" s="36"/>
      <c r="K8" s="37"/>
      <c r="L8" s="35"/>
      <c r="M8" s="36"/>
      <c r="N8" s="37"/>
      <c r="O8" s="35"/>
      <c r="P8" s="36"/>
      <c r="Q8" s="37"/>
      <c r="R8" s="35">
        <f t="shared" si="1"/>
        <v>0</v>
      </c>
      <c r="S8" s="36">
        <f t="shared" si="2"/>
        <v>0</v>
      </c>
      <c r="T8" s="53">
        <f t="shared" si="3"/>
        <v>0</v>
      </c>
    </row>
    <row r="9" spans="1:20" ht="29.25" customHeight="1" x14ac:dyDescent="0.15">
      <c r="A9" s="81" t="s">
        <v>10</v>
      </c>
      <c r="B9" s="82"/>
      <c r="C9" s="38">
        <v>1</v>
      </c>
      <c r="D9" s="35"/>
      <c r="E9" s="36"/>
      <c r="F9" s="37"/>
      <c r="G9" s="35"/>
      <c r="H9" s="37">
        <v>1</v>
      </c>
      <c r="I9" s="35"/>
      <c r="J9" s="36"/>
      <c r="K9" s="37"/>
      <c r="L9" s="35"/>
      <c r="M9" s="36"/>
      <c r="N9" s="37"/>
      <c r="O9" s="35"/>
      <c r="P9" s="36"/>
      <c r="Q9" s="37"/>
      <c r="R9" s="35">
        <f t="shared" si="1"/>
        <v>0</v>
      </c>
      <c r="S9" s="36">
        <f t="shared" si="2"/>
        <v>1</v>
      </c>
      <c r="T9" s="53">
        <f t="shared" si="3"/>
        <v>0</v>
      </c>
    </row>
    <row r="10" spans="1:20" ht="29.25" customHeight="1" x14ac:dyDescent="0.15">
      <c r="A10" s="81" t="s">
        <v>70</v>
      </c>
      <c r="B10" s="82"/>
      <c r="C10" s="38"/>
      <c r="D10" s="35"/>
      <c r="E10" s="36"/>
      <c r="F10" s="37"/>
      <c r="G10" s="35"/>
      <c r="H10" s="37"/>
      <c r="I10" s="35"/>
      <c r="J10" s="36"/>
      <c r="K10" s="37"/>
      <c r="L10" s="35"/>
      <c r="M10" s="36"/>
      <c r="N10" s="37"/>
      <c r="O10" s="35"/>
      <c r="P10" s="36"/>
      <c r="Q10" s="37"/>
      <c r="R10" s="35">
        <f>D10+G10+I10+L10+O10</f>
        <v>0</v>
      </c>
      <c r="S10" s="36">
        <f t="shared" si="2"/>
        <v>0</v>
      </c>
      <c r="T10" s="53">
        <f t="shared" si="3"/>
        <v>0</v>
      </c>
    </row>
    <row r="11" spans="1:20" ht="29.25" customHeight="1" x14ac:dyDescent="0.15">
      <c r="A11" s="81" t="s">
        <v>71</v>
      </c>
      <c r="B11" s="82"/>
      <c r="C11" s="38"/>
      <c r="D11" s="35"/>
      <c r="E11" s="36"/>
      <c r="F11" s="37"/>
      <c r="G11" s="35"/>
      <c r="H11" s="37"/>
      <c r="I11" s="35"/>
      <c r="J11" s="36"/>
      <c r="K11" s="37"/>
      <c r="L11" s="35"/>
      <c r="M11" s="36"/>
      <c r="N11" s="37"/>
      <c r="O11" s="35"/>
      <c r="P11" s="36"/>
      <c r="Q11" s="37"/>
      <c r="R11" s="35">
        <f t="shared" ref="R11:R19" si="4">D11+G11+I11+L11+O11</f>
        <v>0</v>
      </c>
      <c r="S11" s="36">
        <f t="shared" si="2"/>
        <v>0</v>
      </c>
      <c r="T11" s="53">
        <f t="shared" si="3"/>
        <v>0</v>
      </c>
    </row>
    <row r="12" spans="1:20" ht="29.25" customHeight="1" x14ac:dyDescent="0.15">
      <c r="A12" s="81" t="s">
        <v>72</v>
      </c>
      <c r="B12" s="82"/>
      <c r="C12" s="38"/>
      <c r="D12" s="35"/>
      <c r="E12" s="36"/>
      <c r="F12" s="37"/>
      <c r="G12" s="35"/>
      <c r="H12" s="37"/>
      <c r="I12" s="35"/>
      <c r="J12" s="36"/>
      <c r="K12" s="37"/>
      <c r="L12" s="35"/>
      <c r="M12" s="36"/>
      <c r="N12" s="37"/>
      <c r="O12" s="35"/>
      <c r="P12" s="36"/>
      <c r="Q12" s="37"/>
      <c r="R12" s="35">
        <f t="shared" si="4"/>
        <v>0</v>
      </c>
      <c r="S12" s="36">
        <f t="shared" si="2"/>
        <v>0</v>
      </c>
      <c r="T12" s="53">
        <f t="shared" si="3"/>
        <v>0</v>
      </c>
    </row>
    <row r="13" spans="1:20" ht="29.25" customHeight="1" x14ac:dyDescent="0.15">
      <c r="A13" s="81" t="s">
        <v>69</v>
      </c>
      <c r="B13" s="82"/>
      <c r="C13" s="38">
        <v>6</v>
      </c>
      <c r="D13" s="35"/>
      <c r="E13" s="36">
        <v>3</v>
      </c>
      <c r="F13" s="37"/>
      <c r="G13" s="35"/>
      <c r="H13" s="37">
        <v>5</v>
      </c>
      <c r="I13" s="35"/>
      <c r="J13" s="36"/>
      <c r="K13" s="37"/>
      <c r="L13" s="35"/>
      <c r="M13" s="36"/>
      <c r="N13" s="37"/>
      <c r="O13" s="35"/>
      <c r="P13" s="36"/>
      <c r="Q13" s="37"/>
      <c r="R13" s="35">
        <f t="shared" si="4"/>
        <v>0</v>
      </c>
      <c r="S13" s="36">
        <f t="shared" si="2"/>
        <v>8</v>
      </c>
      <c r="T13" s="53">
        <f t="shared" si="3"/>
        <v>0</v>
      </c>
    </row>
    <row r="14" spans="1:20" ht="29.25" customHeight="1" x14ac:dyDescent="0.15">
      <c r="A14" s="81" t="s">
        <v>68</v>
      </c>
      <c r="B14" s="82"/>
      <c r="C14" s="38">
        <v>4</v>
      </c>
      <c r="D14" s="35"/>
      <c r="E14" s="36">
        <v>3</v>
      </c>
      <c r="F14" s="37"/>
      <c r="G14" s="35"/>
      <c r="H14" s="37">
        <v>4</v>
      </c>
      <c r="I14" s="35"/>
      <c r="J14" s="36"/>
      <c r="K14" s="37"/>
      <c r="L14" s="35"/>
      <c r="M14" s="36"/>
      <c r="N14" s="37"/>
      <c r="O14" s="35"/>
      <c r="P14" s="36"/>
      <c r="Q14" s="37"/>
      <c r="R14" s="35">
        <f t="shared" si="4"/>
        <v>0</v>
      </c>
      <c r="S14" s="36">
        <f t="shared" si="2"/>
        <v>7</v>
      </c>
      <c r="T14" s="53">
        <f t="shared" si="3"/>
        <v>0</v>
      </c>
    </row>
    <row r="15" spans="1:20" ht="29.25" customHeight="1" x14ac:dyDescent="0.15">
      <c r="A15" s="81" t="s">
        <v>67</v>
      </c>
      <c r="B15" s="82"/>
      <c r="C15" s="38">
        <v>9</v>
      </c>
      <c r="D15" s="35"/>
      <c r="E15" s="36"/>
      <c r="F15" s="37"/>
      <c r="G15" s="35"/>
      <c r="H15" s="37">
        <v>9</v>
      </c>
      <c r="I15" s="35"/>
      <c r="J15" s="36"/>
      <c r="K15" s="37"/>
      <c r="L15" s="35"/>
      <c r="M15" s="36"/>
      <c r="N15" s="37"/>
      <c r="O15" s="35"/>
      <c r="P15" s="36"/>
      <c r="Q15" s="37"/>
      <c r="R15" s="35">
        <f t="shared" si="4"/>
        <v>0</v>
      </c>
      <c r="S15" s="36">
        <f t="shared" si="2"/>
        <v>9</v>
      </c>
      <c r="T15" s="53">
        <f t="shared" si="3"/>
        <v>0</v>
      </c>
    </row>
    <row r="16" spans="1:20" ht="29.25" customHeight="1" x14ac:dyDescent="0.15">
      <c r="A16" s="81" t="s">
        <v>41</v>
      </c>
      <c r="B16" s="82"/>
      <c r="C16" s="38">
        <v>12</v>
      </c>
      <c r="D16" s="35"/>
      <c r="E16" s="36">
        <v>8</v>
      </c>
      <c r="F16" s="37"/>
      <c r="G16" s="35"/>
      <c r="H16" s="37">
        <v>14</v>
      </c>
      <c r="I16" s="35"/>
      <c r="J16" s="36"/>
      <c r="K16" s="37"/>
      <c r="L16" s="35"/>
      <c r="M16" s="36"/>
      <c r="N16" s="37"/>
      <c r="O16" s="35"/>
      <c r="P16" s="36"/>
      <c r="Q16" s="37"/>
      <c r="R16" s="35">
        <f t="shared" si="4"/>
        <v>0</v>
      </c>
      <c r="S16" s="36">
        <f t="shared" si="2"/>
        <v>22</v>
      </c>
      <c r="T16" s="53">
        <f t="shared" si="3"/>
        <v>0</v>
      </c>
    </row>
    <row r="17" spans="1:20" ht="29.25" customHeight="1" x14ac:dyDescent="0.15">
      <c r="A17" s="81" t="s">
        <v>51</v>
      </c>
      <c r="B17" s="82"/>
      <c r="C17" s="38">
        <v>2</v>
      </c>
      <c r="D17" s="35"/>
      <c r="E17" s="36">
        <v>1</v>
      </c>
      <c r="F17" s="37"/>
      <c r="G17" s="35"/>
      <c r="H17" s="37">
        <v>2</v>
      </c>
      <c r="I17" s="35"/>
      <c r="J17" s="36"/>
      <c r="K17" s="37"/>
      <c r="L17" s="35"/>
      <c r="M17" s="36"/>
      <c r="N17" s="37"/>
      <c r="O17" s="35"/>
      <c r="P17" s="36"/>
      <c r="Q17" s="37"/>
      <c r="R17" s="35">
        <f t="shared" si="4"/>
        <v>0</v>
      </c>
      <c r="S17" s="36">
        <f t="shared" si="2"/>
        <v>3</v>
      </c>
      <c r="T17" s="53">
        <f t="shared" si="3"/>
        <v>0</v>
      </c>
    </row>
    <row r="18" spans="1:20" ht="29.25" customHeight="1" x14ac:dyDescent="0.15">
      <c r="A18" s="81" t="s">
        <v>14</v>
      </c>
      <c r="B18" s="87"/>
      <c r="C18" s="38">
        <v>14</v>
      </c>
      <c r="D18" s="35"/>
      <c r="E18" s="36">
        <v>6</v>
      </c>
      <c r="F18" s="37"/>
      <c r="G18" s="35"/>
      <c r="H18" s="37">
        <v>9</v>
      </c>
      <c r="I18" s="35"/>
      <c r="J18" s="36"/>
      <c r="K18" s="37"/>
      <c r="L18" s="35"/>
      <c r="M18" s="36"/>
      <c r="N18" s="37"/>
      <c r="O18" s="35"/>
      <c r="P18" s="36">
        <v>5</v>
      </c>
      <c r="Q18" s="37"/>
      <c r="R18" s="35">
        <f t="shared" si="4"/>
        <v>0</v>
      </c>
      <c r="S18" s="36">
        <f t="shared" si="2"/>
        <v>20</v>
      </c>
      <c r="T18" s="53">
        <f t="shared" si="3"/>
        <v>0</v>
      </c>
    </row>
    <row r="19" spans="1:20" ht="29.25" customHeight="1" thickBot="1" x14ac:dyDescent="0.2">
      <c r="A19" s="85" t="s">
        <v>29</v>
      </c>
      <c r="B19" s="86"/>
      <c r="C19" s="39">
        <v>12</v>
      </c>
      <c r="D19" s="40"/>
      <c r="E19" s="41"/>
      <c r="F19" s="42"/>
      <c r="G19" s="40"/>
      <c r="H19" s="42"/>
      <c r="I19" s="40"/>
      <c r="J19" s="41"/>
      <c r="K19" s="42"/>
      <c r="L19" s="40"/>
      <c r="M19" s="41">
        <v>12</v>
      </c>
      <c r="N19" s="42"/>
      <c r="O19" s="40"/>
      <c r="P19" s="41"/>
      <c r="Q19" s="42"/>
      <c r="R19" s="35">
        <f t="shared" si="4"/>
        <v>0</v>
      </c>
      <c r="S19" s="36">
        <f t="shared" si="2"/>
        <v>12</v>
      </c>
      <c r="T19" s="54">
        <f t="shared" si="3"/>
        <v>0</v>
      </c>
    </row>
    <row r="20" spans="1:20" ht="29.25" customHeight="1" thickTop="1" thickBot="1" x14ac:dyDescent="0.2">
      <c r="A20" s="83" t="s">
        <v>15</v>
      </c>
      <c r="B20" s="84"/>
      <c r="C20" s="63">
        <f t="shared" ref="C20:T20" si="5">SUM(C6:C19)</f>
        <v>61</v>
      </c>
      <c r="D20" s="55">
        <f t="shared" si="5"/>
        <v>0</v>
      </c>
      <c r="E20" s="56">
        <f t="shared" si="5"/>
        <v>21</v>
      </c>
      <c r="F20" s="57">
        <f t="shared" si="5"/>
        <v>0</v>
      </c>
      <c r="G20" s="55">
        <f t="shared" si="5"/>
        <v>0</v>
      </c>
      <c r="H20" s="57">
        <f t="shared" si="5"/>
        <v>45</v>
      </c>
      <c r="I20" s="55">
        <f t="shared" si="5"/>
        <v>0</v>
      </c>
      <c r="J20" s="56">
        <f t="shared" si="5"/>
        <v>0</v>
      </c>
      <c r="K20" s="57">
        <f t="shared" si="5"/>
        <v>0</v>
      </c>
      <c r="L20" s="55">
        <f t="shared" si="5"/>
        <v>0</v>
      </c>
      <c r="M20" s="56">
        <f t="shared" si="5"/>
        <v>12</v>
      </c>
      <c r="N20" s="57">
        <f t="shared" si="5"/>
        <v>0</v>
      </c>
      <c r="O20" s="55">
        <f t="shared" si="5"/>
        <v>0</v>
      </c>
      <c r="P20" s="56">
        <f t="shared" si="5"/>
        <v>5</v>
      </c>
      <c r="Q20" s="57">
        <f t="shared" si="5"/>
        <v>0</v>
      </c>
      <c r="R20" s="55">
        <f t="shared" si="5"/>
        <v>0</v>
      </c>
      <c r="S20" s="56">
        <f t="shared" si="5"/>
        <v>83</v>
      </c>
      <c r="T20" s="58">
        <f t="shared" si="5"/>
        <v>0</v>
      </c>
    </row>
    <row r="21" spans="1:20" ht="29.25" customHeight="1" x14ac:dyDescent="0.15">
      <c r="A21" s="52" t="s">
        <v>73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ht="29.25" customHeight="1" thickBot="1" x14ac:dyDescent="0.2">
      <c r="A22" s="1" t="s">
        <v>23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ht="29.25" customHeight="1" x14ac:dyDescent="0.15">
      <c r="A23" s="71" t="s">
        <v>0</v>
      </c>
      <c r="B23" s="65"/>
      <c r="C23" s="74" t="s">
        <v>1</v>
      </c>
      <c r="D23" s="65" t="s">
        <v>2</v>
      </c>
      <c r="E23" s="65"/>
      <c r="F23" s="65"/>
      <c r="G23" s="77" t="s">
        <v>3</v>
      </c>
      <c r="H23" s="78"/>
      <c r="I23" s="64" t="s">
        <v>24</v>
      </c>
      <c r="J23" s="65"/>
      <c r="K23" s="65"/>
      <c r="L23" s="64" t="s">
        <v>25</v>
      </c>
      <c r="M23" s="65"/>
      <c r="N23" s="65"/>
      <c r="O23" s="64" t="s">
        <v>26</v>
      </c>
      <c r="P23" s="65"/>
      <c r="Q23" s="65"/>
      <c r="R23" s="64" t="s">
        <v>27</v>
      </c>
      <c r="S23" s="65"/>
      <c r="T23" s="67"/>
    </row>
    <row r="24" spans="1:20" ht="29.25" customHeight="1" x14ac:dyDescent="0.15">
      <c r="A24" s="72"/>
      <c r="B24" s="73"/>
      <c r="C24" s="75"/>
      <c r="D24" s="66"/>
      <c r="E24" s="66"/>
      <c r="F24" s="66"/>
      <c r="G24" s="79"/>
      <c r="H24" s="80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8"/>
    </row>
    <row r="25" spans="1:20" ht="29.25" customHeight="1" x14ac:dyDescent="0.15">
      <c r="A25" s="72"/>
      <c r="B25" s="73"/>
      <c r="C25" s="76"/>
      <c r="D25" s="2" t="s">
        <v>4</v>
      </c>
      <c r="E25" s="3" t="s">
        <v>5</v>
      </c>
      <c r="F25" s="4" t="s">
        <v>6</v>
      </c>
      <c r="G25" s="2" t="s">
        <v>4</v>
      </c>
      <c r="H25" s="4" t="s">
        <v>5</v>
      </c>
      <c r="I25" s="2" t="s">
        <v>4</v>
      </c>
      <c r="J25" s="3" t="s">
        <v>5</v>
      </c>
      <c r="K25" s="4" t="s">
        <v>6</v>
      </c>
      <c r="L25" s="2" t="s">
        <v>4</v>
      </c>
      <c r="M25" s="3" t="s">
        <v>5</v>
      </c>
      <c r="N25" s="4" t="s">
        <v>6</v>
      </c>
      <c r="O25" s="2" t="s">
        <v>4</v>
      </c>
      <c r="P25" s="3" t="s">
        <v>5</v>
      </c>
      <c r="Q25" s="4" t="s">
        <v>6</v>
      </c>
      <c r="R25" s="2" t="s">
        <v>4</v>
      </c>
      <c r="S25" s="3" t="s">
        <v>5</v>
      </c>
      <c r="T25" s="5" t="s">
        <v>6</v>
      </c>
    </row>
    <row r="26" spans="1:20" ht="29.25" customHeight="1" x14ac:dyDescent="0.15">
      <c r="A26" s="69" t="s">
        <v>44</v>
      </c>
      <c r="B26" s="70"/>
      <c r="C26" s="46"/>
      <c r="D26" s="47"/>
      <c r="E26" s="48"/>
      <c r="F26" s="49"/>
      <c r="G26" s="47"/>
      <c r="H26" s="49"/>
      <c r="I26" s="47"/>
      <c r="J26" s="48"/>
      <c r="K26" s="49"/>
      <c r="L26" s="47"/>
      <c r="M26" s="48"/>
      <c r="N26" s="49"/>
      <c r="O26" s="47"/>
      <c r="P26" s="48"/>
      <c r="Q26" s="49"/>
      <c r="R26" s="60">
        <f>D26+G26+I26+L26+O26</f>
        <v>0</v>
      </c>
      <c r="S26" s="61">
        <f t="shared" ref="S26" si="6">E26+H26+J26+M26+P26</f>
        <v>0</v>
      </c>
      <c r="T26" s="62">
        <f t="shared" ref="T26" si="7">F26+I26+K26+N26+Q26</f>
        <v>0</v>
      </c>
    </row>
    <row r="27" spans="1:20" ht="29.25" customHeight="1" x14ac:dyDescent="0.15">
      <c r="A27" s="69" t="s">
        <v>45</v>
      </c>
      <c r="B27" s="70"/>
      <c r="C27" s="46"/>
      <c r="D27" s="47"/>
      <c r="E27" s="48"/>
      <c r="F27" s="49"/>
      <c r="G27" s="47"/>
      <c r="H27" s="49"/>
      <c r="I27" s="47"/>
      <c r="J27" s="48"/>
      <c r="K27" s="49"/>
      <c r="L27" s="47"/>
      <c r="M27" s="48"/>
      <c r="N27" s="49"/>
      <c r="O27" s="47"/>
      <c r="P27" s="48"/>
      <c r="Q27" s="49"/>
      <c r="R27" s="60">
        <f>D27+G27+I27+L27+O27</f>
        <v>0</v>
      </c>
      <c r="S27" s="61">
        <f t="shared" ref="S27:S28" si="8">E27+H27+J27+M27+P27</f>
        <v>0</v>
      </c>
      <c r="T27" s="62">
        <f t="shared" ref="T27:T28" si="9">F27+I27+K27+N27+Q27</f>
        <v>0</v>
      </c>
    </row>
    <row r="28" spans="1:20" ht="29.25" customHeight="1" x14ac:dyDescent="0.15">
      <c r="A28" s="69" t="s">
        <v>46</v>
      </c>
      <c r="B28" s="70"/>
      <c r="C28" s="46"/>
      <c r="D28" s="47"/>
      <c r="E28" s="48"/>
      <c r="F28" s="49"/>
      <c r="G28" s="47"/>
      <c r="H28" s="49"/>
      <c r="I28" s="47"/>
      <c r="J28" s="48"/>
      <c r="K28" s="49"/>
      <c r="L28" s="47"/>
      <c r="M28" s="48"/>
      <c r="N28" s="49"/>
      <c r="O28" s="47"/>
      <c r="P28" s="48"/>
      <c r="Q28" s="49"/>
      <c r="R28" s="60">
        <f>D28+G28+I28+L28+O28</f>
        <v>0</v>
      </c>
      <c r="S28" s="61">
        <f t="shared" si="8"/>
        <v>0</v>
      </c>
      <c r="T28" s="62">
        <f t="shared" si="9"/>
        <v>0</v>
      </c>
    </row>
    <row r="29" spans="1:20" ht="29.25" customHeight="1" x14ac:dyDescent="0.15">
      <c r="A29" s="69" t="s">
        <v>47</v>
      </c>
      <c r="B29" s="70"/>
      <c r="C29" s="46"/>
      <c r="D29" s="47"/>
      <c r="E29" s="48"/>
      <c r="F29" s="49"/>
      <c r="G29" s="47"/>
      <c r="H29" s="49"/>
      <c r="I29" s="47"/>
      <c r="J29" s="48"/>
      <c r="K29" s="49"/>
      <c r="L29" s="47"/>
      <c r="M29" s="48"/>
      <c r="N29" s="49"/>
      <c r="O29" s="47"/>
      <c r="P29" s="48"/>
      <c r="Q29" s="49"/>
      <c r="R29" s="60">
        <f>D29+G29+I29+L29+O29</f>
        <v>0</v>
      </c>
      <c r="S29" s="61">
        <f t="shared" ref="S29" si="10">E29+H29+J29+M29+P29</f>
        <v>0</v>
      </c>
      <c r="T29" s="62">
        <f t="shared" ref="T29" si="11">F29+I29+K29+N29+Q29</f>
        <v>0</v>
      </c>
    </row>
    <row r="30" spans="1:20" ht="29.25" customHeight="1" x14ac:dyDescent="0.15">
      <c r="A30" s="69" t="s">
        <v>48</v>
      </c>
      <c r="B30" s="70"/>
      <c r="C30" s="46"/>
      <c r="D30" s="47"/>
      <c r="E30" s="48"/>
      <c r="F30" s="49"/>
      <c r="G30" s="47"/>
      <c r="H30" s="49"/>
      <c r="I30" s="47"/>
      <c r="J30" s="48"/>
      <c r="K30" s="49"/>
      <c r="L30" s="47"/>
      <c r="M30" s="48"/>
      <c r="N30" s="49"/>
      <c r="O30" s="47"/>
      <c r="P30" s="48"/>
      <c r="Q30" s="49"/>
      <c r="R30" s="60">
        <f>D30+G30+I30+L30+O30</f>
        <v>0</v>
      </c>
      <c r="S30" s="61">
        <f t="shared" ref="S30" si="12">E30+H30+J30+M30+P30</f>
        <v>0</v>
      </c>
      <c r="T30" s="62">
        <f t="shared" ref="T30" si="13">F30+I30+K30+N30+Q30</f>
        <v>0</v>
      </c>
    </row>
    <row r="31" spans="1:20" ht="29.25" customHeight="1" x14ac:dyDescent="0.15">
      <c r="A31" s="81" t="s">
        <v>17</v>
      </c>
      <c r="B31" s="82"/>
      <c r="C31" s="50">
        <v>1</v>
      </c>
      <c r="D31" s="35"/>
      <c r="E31" s="36"/>
      <c r="F31" s="37"/>
      <c r="G31" s="35">
        <v>1</v>
      </c>
      <c r="H31" s="37"/>
      <c r="I31" s="35"/>
      <c r="J31" s="36"/>
      <c r="K31" s="37"/>
      <c r="L31" s="35"/>
      <c r="M31" s="36"/>
      <c r="N31" s="37"/>
      <c r="O31" s="35"/>
      <c r="P31" s="36"/>
      <c r="Q31" s="37"/>
      <c r="R31" s="35">
        <f t="shared" ref="R31:R40" si="14">D31+G31+I31+L31+O31</f>
        <v>1</v>
      </c>
      <c r="S31" s="36">
        <f t="shared" ref="S31:S40" si="15">E31+H31+J31+M31+P31</f>
        <v>0</v>
      </c>
      <c r="T31" s="53">
        <f t="shared" ref="T31:T40" si="16">F31+I31+K31+N31+Q31</f>
        <v>0</v>
      </c>
    </row>
    <row r="32" spans="1:20" ht="29.25" customHeight="1" x14ac:dyDescent="0.15">
      <c r="A32" s="81" t="s">
        <v>18</v>
      </c>
      <c r="B32" s="82"/>
      <c r="C32" s="50"/>
      <c r="D32" s="35"/>
      <c r="E32" s="36"/>
      <c r="F32" s="37"/>
      <c r="G32" s="35"/>
      <c r="H32" s="37"/>
      <c r="I32" s="35"/>
      <c r="J32" s="36"/>
      <c r="K32" s="37"/>
      <c r="L32" s="35"/>
      <c r="M32" s="36"/>
      <c r="N32" s="37"/>
      <c r="O32" s="35"/>
      <c r="P32" s="36"/>
      <c r="Q32" s="37"/>
      <c r="R32" s="35">
        <f t="shared" si="14"/>
        <v>0</v>
      </c>
      <c r="S32" s="36">
        <f t="shared" si="15"/>
        <v>0</v>
      </c>
      <c r="T32" s="53">
        <f t="shared" si="16"/>
        <v>0</v>
      </c>
    </row>
    <row r="33" spans="1:20" ht="29.25" customHeight="1" x14ac:dyDescent="0.15">
      <c r="A33" s="81" t="s">
        <v>19</v>
      </c>
      <c r="B33" s="82"/>
      <c r="C33" s="50"/>
      <c r="D33" s="35"/>
      <c r="E33" s="36"/>
      <c r="F33" s="37"/>
      <c r="G33" s="35"/>
      <c r="H33" s="37"/>
      <c r="I33" s="35"/>
      <c r="J33" s="36"/>
      <c r="K33" s="37"/>
      <c r="L33" s="35"/>
      <c r="M33" s="36"/>
      <c r="N33" s="37"/>
      <c r="O33" s="35"/>
      <c r="P33" s="36"/>
      <c r="Q33" s="37"/>
      <c r="R33" s="35">
        <f t="shared" si="14"/>
        <v>0</v>
      </c>
      <c r="S33" s="36">
        <f t="shared" si="15"/>
        <v>0</v>
      </c>
      <c r="T33" s="53">
        <f t="shared" si="16"/>
        <v>0</v>
      </c>
    </row>
    <row r="34" spans="1:20" ht="29.25" customHeight="1" x14ac:dyDescent="0.15">
      <c r="A34" s="81" t="s">
        <v>20</v>
      </c>
      <c r="B34" s="82"/>
      <c r="C34" s="50"/>
      <c r="D34" s="35"/>
      <c r="E34" s="36"/>
      <c r="F34" s="37"/>
      <c r="G34" s="35"/>
      <c r="H34" s="37"/>
      <c r="I34" s="35"/>
      <c r="J34" s="36"/>
      <c r="K34" s="37"/>
      <c r="L34" s="35"/>
      <c r="M34" s="36"/>
      <c r="N34" s="37"/>
      <c r="O34" s="35"/>
      <c r="P34" s="36"/>
      <c r="Q34" s="37"/>
      <c r="R34" s="35">
        <f t="shared" si="14"/>
        <v>0</v>
      </c>
      <c r="S34" s="36">
        <f t="shared" si="15"/>
        <v>0</v>
      </c>
      <c r="T34" s="53">
        <f t="shared" si="16"/>
        <v>0</v>
      </c>
    </row>
    <row r="35" spans="1:20" ht="29.25" customHeight="1" x14ac:dyDescent="0.15">
      <c r="A35" s="81" t="s">
        <v>62</v>
      </c>
      <c r="B35" s="82"/>
      <c r="C35" s="50"/>
      <c r="D35" s="35"/>
      <c r="E35" s="36"/>
      <c r="F35" s="37"/>
      <c r="G35" s="35"/>
      <c r="H35" s="37"/>
      <c r="I35" s="35"/>
      <c r="J35" s="36"/>
      <c r="K35" s="37"/>
      <c r="L35" s="35"/>
      <c r="M35" s="36"/>
      <c r="N35" s="37"/>
      <c r="O35" s="35"/>
      <c r="P35" s="36"/>
      <c r="Q35" s="37"/>
      <c r="R35" s="35">
        <f t="shared" si="14"/>
        <v>0</v>
      </c>
      <c r="S35" s="36">
        <f t="shared" si="15"/>
        <v>0</v>
      </c>
      <c r="T35" s="53">
        <f t="shared" si="16"/>
        <v>0</v>
      </c>
    </row>
    <row r="36" spans="1:20" ht="29.25" customHeight="1" x14ac:dyDescent="0.15">
      <c r="A36" s="81" t="s">
        <v>22</v>
      </c>
      <c r="B36" s="82"/>
      <c r="C36" s="50"/>
      <c r="D36" s="35"/>
      <c r="E36" s="36"/>
      <c r="F36" s="37"/>
      <c r="G36" s="35"/>
      <c r="H36" s="37"/>
      <c r="I36" s="35"/>
      <c r="J36" s="36"/>
      <c r="K36" s="37"/>
      <c r="L36" s="35"/>
      <c r="M36" s="36"/>
      <c r="N36" s="37"/>
      <c r="O36" s="35"/>
      <c r="P36" s="36"/>
      <c r="Q36" s="37"/>
      <c r="R36" s="35">
        <f t="shared" si="14"/>
        <v>0</v>
      </c>
      <c r="S36" s="36">
        <f t="shared" si="15"/>
        <v>0</v>
      </c>
      <c r="T36" s="53">
        <f t="shared" si="16"/>
        <v>0</v>
      </c>
    </row>
    <row r="37" spans="1:20" ht="29.25" customHeight="1" x14ac:dyDescent="0.15">
      <c r="A37" s="81" t="s">
        <v>43</v>
      </c>
      <c r="B37" s="82"/>
      <c r="C37" s="50"/>
      <c r="D37" s="35"/>
      <c r="E37" s="36"/>
      <c r="F37" s="37"/>
      <c r="G37" s="35"/>
      <c r="H37" s="37"/>
      <c r="I37" s="35"/>
      <c r="J37" s="36"/>
      <c r="K37" s="37"/>
      <c r="L37" s="35"/>
      <c r="M37" s="36"/>
      <c r="N37" s="37"/>
      <c r="O37" s="35"/>
      <c r="P37" s="36"/>
      <c r="Q37" s="37"/>
      <c r="R37" s="35">
        <f t="shared" ref="R37" si="17">D37+G37+I37+L37+O37</f>
        <v>0</v>
      </c>
      <c r="S37" s="36">
        <f t="shared" ref="S37" si="18">E37+H37+J37+M37+P37</f>
        <v>0</v>
      </c>
      <c r="T37" s="53">
        <f t="shared" ref="T37" si="19">F37+I37+K37+N37+Q37</f>
        <v>0</v>
      </c>
    </row>
    <row r="38" spans="1:20" ht="29.25" customHeight="1" x14ac:dyDescent="0.15">
      <c r="A38" s="81" t="s">
        <v>50</v>
      </c>
      <c r="B38" s="82"/>
      <c r="C38" s="50"/>
      <c r="D38" s="35"/>
      <c r="E38" s="36"/>
      <c r="F38" s="37"/>
      <c r="G38" s="35"/>
      <c r="H38" s="37"/>
      <c r="I38" s="35"/>
      <c r="J38" s="36"/>
      <c r="K38" s="37"/>
      <c r="L38" s="35"/>
      <c r="M38" s="36"/>
      <c r="N38" s="37"/>
      <c r="O38" s="35"/>
      <c r="P38" s="36"/>
      <c r="Q38" s="37"/>
      <c r="R38" s="35">
        <f t="shared" si="14"/>
        <v>0</v>
      </c>
      <c r="S38" s="36">
        <f t="shared" si="15"/>
        <v>0</v>
      </c>
      <c r="T38" s="53">
        <f t="shared" si="16"/>
        <v>0</v>
      </c>
    </row>
    <row r="39" spans="1:20" ht="29.25" customHeight="1" x14ac:dyDescent="0.15">
      <c r="A39" s="81" t="s">
        <v>40</v>
      </c>
      <c r="B39" s="82"/>
      <c r="C39" s="50">
        <v>4</v>
      </c>
      <c r="D39" s="35">
        <v>1</v>
      </c>
      <c r="E39" s="36"/>
      <c r="F39" s="37"/>
      <c r="G39" s="35">
        <v>4</v>
      </c>
      <c r="H39" s="37"/>
      <c r="I39" s="35"/>
      <c r="J39" s="36"/>
      <c r="K39" s="37"/>
      <c r="L39" s="35"/>
      <c r="M39" s="36"/>
      <c r="N39" s="37"/>
      <c r="O39" s="35"/>
      <c r="P39" s="36"/>
      <c r="Q39" s="37"/>
      <c r="R39" s="35">
        <f t="shared" si="14"/>
        <v>5</v>
      </c>
      <c r="S39" s="36">
        <f t="shared" si="15"/>
        <v>0</v>
      </c>
      <c r="T39" s="53">
        <f t="shared" si="16"/>
        <v>0</v>
      </c>
    </row>
    <row r="40" spans="1:20" ht="29.25" customHeight="1" thickBot="1" x14ac:dyDescent="0.2">
      <c r="A40" s="85" t="s">
        <v>28</v>
      </c>
      <c r="B40" s="86"/>
      <c r="C40" s="51"/>
      <c r="D40" s="40"/>
      <c r="E40" s="41"/>
      <c r="F40" s="42"/>
      <c r="G40" s="40"/>
      <c r="H40" s="42"/>
      <c r="I40" s="40"/>
      <c r="J40" s="41"/>
      <c r="K40" s="42"/>
      <c r="L40" s="40"/>
      <c r="M40" s="41"/>
      <c r="N40" s="42"/>
      <c r="O40" s="40"/>
      <c r="P40" s="41"/>
      <c r="Q40" s="42"/>
      <c r="R40" s="40">
        <f t="shared" si="14"/>
        <v>0</v>
      </c>
      <c r="S40" s="41">
        <f t="shared" si="15"/>
        <v>0</v>
      </c>
      <c r="T40" s="54">
        <f t="shared" si="16"/>
        <v>0</v>
      </c>
    </row>
    <row r="41" spans="1:20" ht="29.25" customHeight="1" thickTop="1" thickBot="1" x14ac:dyDescent="0.2">
      <c r="A41" s="83" t="s">
        <v>15</v>
      </c>
      <c r="B41" s="84"/>
      <c r="C41" s="63">
        <f>SUM(C26:C40)</f>
        <v>5</v>
      </c>
      <c r="D41" s="55">
        <f>SUM(D26:D40)</f>
        <v>1</v>
      </c>
      <c r="E41" s="56">
        <f t="shared" ref="E41:Q41" si="20">SUM(E26:E40)</f>
        <v>0</v>
      </c>
      <c r="F41" s="57">
        <f t="shared" si="20"/>
        <v>0</v>
      </c>
      <c r="G41" s="55">
        <f t="shared" si="20"/>
        <v>5</v>
      </c>
      <c r="H41" s="57">
        <f t="shared" si="20"/>
        <v>0</v>
      </c>
      <c r="I41" s="55">
        <f t="shared" si="20"/>
        <v>0</v>
      </c>
      <c r="J41" s="56">
        <f t="shared" si="20"/>
        <v>0</v>
      </c>
      <c r="K41" s="57">
        <f t="shared" si="20"/>
        <v>0</v>
      </c>
      <c r="L41" s="55">
        <f t="shared" si="20"/>
        <v>0</v>
      </c>
      <c r="M41" s="56">
        <f t="shared" si="20"/>
        <v>0</v>
      </c>
      <c r="N41" s="57">
        <f t="shared" si="20"/>
        <v>0</v>
      </c>
      <c r="O41" s="55">
        <f t="shared" si="20"/>
        <v>0</v>
      </c>
      <c r="P41" s="56">
        <f t="shared" si="20"/>
        <v>0</v>
      </c>
      <c r="Q41" s="57">
        <f t="shared" si="20"/>
        <v>0</v>
      </c>
      <c r="R41" s="55">
        <f>SUM(R26:R40)</f>
        <v>6</v>
      </c>
      <c r="S41" s="56">
        <f>SUM(S26:S40)</f>
        <v>0</v>
      </c>
      <c r="T41" s="58">
        <f>SUM(T26:T40)</f>
        <v>0</v>
      </c>
    </row>
  </sheetData>
  <mergeCells count="47">
    <mergeCell ref="A26:B26"/>
    <mergeCell ref="A37:B37"/>
    <mergeCell ref="A18:B18"/>
    <mergeCell ref="A19:B19"/>
    <mergeCell ref="A20:B20"/>
    <mergeCell ref="A29:B29"/>
    <mergeCell ref="A27:B27"/>
    <mergeCell ref="A28:B28"/>
    <mergeCell ref="A41:B41"/>
    <mergeCell ref="A31:B31"/>
    <mergeCell ref="A32:B32"/>
    <mergeCell ref="A33:B33"/>
    <mergeCell ref="A34:B34"/>
    <mergeCell ref="A35:B35"/>
    <mergeCell ref="A36:B36"/>
    <mergeCell ref="A38:B38"/>
    <mergeCell ref="A39:B39"/>
    <mergeCell ref="A40:B40"/>
    <mergeCell ref="A10:B10"/>
    <mergeCell ref="A15:B15"/>
    <mergeCell ref="A16:B16"/>
    <mergeCell ref="A17:B17"/>
    <mergeCell ref="A12:B12"/>
    <mergeCell ref="A11:B11"/>
    <mergeCell ref="A13:B13"/>
    <mergeCell ref="A14:B14"/>
    <mergeCell ref="A3:B5"/>
    <mergeCell ref="C3:C5"/>
    <mergeCell ref="A7:B7"/>
    <mergeCell ref="A8:B8"/>
    <mergeCell ref="A9:B9"/>
    <mergeCell ref="O3:Q4"/>
    <mergeCell ref="O23:Q24"/>
    <mergeCell ref="R3:T4"/>
    <mergeCell ref="R23:T24"/>
    <mergeCell ref="A30:B30"/>
    <mergeCell ref="I3:K4"/>
    <mergeCell ref="I23:K24"/>
    <mergeCell ref="L3:N4"/>
    <mergeCell ref="L23:N24"/>
    <mergeCell ref="A23:B25"/>
    <mergeCell ref="C23:C25"/>
    <mergeCell ref="D23:F24"/>
    <mergeCell ref="G23:H24"/>
    <mergeCell ref="D3:F4"/>
    <mergeCell ref="G3:H4"/>
    <mergeCell ref="A6:B6"/>
  </mergeCells>
  <phoneticPr fontId="3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7" orientation="portrait" r:id="rId1"/>
  <ignoredErrors>
    <ignoredError sqref="R20:T20 S6:T6 R7:T9 T15 S10 T16:T1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X5" sqref="X5"/>
    </sheetView>
  </sheetViews>
  <sheetFormatPr defaultColWidth="9" defaultRowHeight="13.5" x14ac:dyDescent="0.15"/>
  <cols>
    <col min="1" max="1" width="9" style="1"/>
    <col min="2" max="2" width="15.5" style="1" customWidth="1"/>
    <col min="3" max="27" width="3.125" style="1" bestFit="1" customWidth="1"/>
    <col min="28" max="28" width="3.25" style="1" bestFit="1" customWidth="1"/>
    <col min="29" max="29" width="3.125" style="1" bestFit="1" customWidth="1"/>
    <col min="30" max="16384" width="9" style="1"/>
  </cols>
  <sheetData>
    <row r="1" spans="1:29" ht="29.25" customHeight="1" x14ac:dyDescent="0.15">
      <c r="A1" s="1" t="s">
        <v>58</v>
      </c>
    </row>
    <row r="2" spans="1:29" ht="29.25" customHeight="1" thickBot="1" x14ac:dyDescent="0.2">
      <c r="A2" s="1" t="s">
        <v>16</v>
      </c>
    </row>
    <row r="3" spans="1:29" ht="29.25" customHeight="1" x14ac:dyDescent="0.15">
      <c r="A3" s="71" t="s">
        <v>0</v>
      </c>
      <c r="B3" s="65"/>
      <c r="C3" s="65" t="s">
        <v>33</v>
      </c>
      <c r="D3" s="65"/>
      <c r="E3" s="65"/>
      <c r="F3" s="77" t="s">
        <v>34</v>
      </c>
      <c r="G3" s="93"/>
      <c r="H3" s="94"/>
      <c r="I3" s="77" t="s">
        <v>35</v>
      </c>
      <c r="J3" s="91"/>
      <c r="K3" s="91"/>
      <c r="L3" s="91"/>
      <c r="M3" s="91"/>
      <c r="N3" s="91"/>
      <c r="O3" s="91"/>
      <c r="P3" s="91"/>
      <c r="Q3" s="92"/>
      <c r="R3" s="77" t="s">
        <v>49</v>
      </c>
      <c r="S3" s="91"/>
      <c r="T3" s="91"/>
      <c r="U3" s="91"/>
      <c r="V3" s="91"/>
      <c r="W3" s="91"/>
      <c r="X3" s="91"/>
      <c r="Y3" s="91"/>
      <c r="Z3" s="92"/>
      <c r="AA3" s="64" t="s">
        <v>39</v>
      </c>
      <c r="AB3" s="65"/>
      <c r="AC3" s="67"/>
    </row>
    <row r="4" spans="1:29" ht="29.25" customHeight="1" x14ac:dyDescent="0.15">
      <c r="A4" s="72"/>
      <c r="B4" s="73"/>
      <c r="C4" s="66"/>
      <c r="D4" s="66"/>
      <c r="E4" s="66"/>
      <c r="F4" s="95"/>
      <c r="G4" s="96"/>
      <c r="H4" s="97"/>
      <c r="I4" s="88" t="s">
        <v>36</v>
      </c>
      <c r="J4" s="89"/>
      <c r="K4" s="90"/>
      <c r="L4" s="88" t="s">
        <v>37</v>
      </c>
      <c r="M4" s="89"/>
      <c r="N4" s="90"/>
      <c r="O4" s="88" t="s">
        <v>38</v>
      </c>
      <c r="P4" s="89"/>
      <c r="Q4" s="90"/>
      <c r="R4" s="88" t="s">
        <v>36</v>
      </c>
      <c r="S4" s="89"/>
      <c r="T4" s="90"/>
      <c r="U4" s="88" t="s">
        <v>37</v>
      </c>
      <c r="V4" s="89"/>
      <c r="W4" s="90"/>
      <c r="X4" s="88" t="s">
        <v>38</v>
      </c>
      <c r="Y4" s="89"/>
      <c r="Z4" s="90"/>
      <c r="AA4" s="66"/>
      <c r="AB4" s="66"/>
      <c r="AC4" s="68"/>
    </row>
    <row r="5" spans="1:29" ht="29.25" customHeight="1" x14ac:dyDescent="0.15">
      <c r="A5" s="72"/>
      <c r="B5" s="73"/>
      <c r="C5" s="2" t="s">
        <v>30</v>
      </c>
      <c r="D5" s="3" t="s">
        <v>31</v>
      </c>
      <c r="E5" s="4" t="s">
        <v>32</v>
      </c>
      <c r="F5" s="2" t="s">
        <v>30</v>
      </c>
      <c r="G5" s="3" t="s">
        <v>31</v>
      </c>
      <c r="H5" s="4" t="s">
        <v>32</v>
      </c>
      <c r="I5" s="2" t="s">
        <v>30</v>
      </c>
      <c r="J5" s="3" t="s">
        <v>31</v>
      </c>
      <c r="K5" s="4" t="s">
        <v>32</v>
      </c>
      <c r="L5" s="2" t="s">
        <v>30</v>
      </c>
      <c r="M5" s="3" t="s">
        <v>31</v>
      </c>
      <c r="N5" s="4" t="s">
        <v>32</v>
      </c>
      <c r="O5" s="2" t="s">
        <v>30</v>
      </c>
      <c r="P5" s="3" t="s">
        <v>31</v>
      </c>
      <c r="Q5" s="4" t="s">
        <v>32</v>
      </c>
      <c r="R5" s="2" t="s">
        <v>30</v>
      </c>
      <c r="S5" s="3" t="s">
        <v>31</v>
      </c>
      <c r="T5" s="4" t="s">
        <v>32</v>
      </c>
      <c r="U5" s="2" t="s">
        <v>30</v>
      </c>
      <c r="V5" s="3" t="s">
        <v>31</v>
      </c>
      <c r="W5" s="4" t="s">
        <v>32</v>
      </c>
      <c r="X5" s="2" t="s">
        <v>30</v>
      </c>
      <c r="Y5" s="3" t="s">
        <v>31</v>
      </c>
      <c r="Z5" s="4" t="s">
        <v>32</v>
      </c>
      <c r="AA5" s="2" t="s">
        <v>30</v>
      </c>
      <c r="AB5" s="3" t="s">
        <v>31</v>
      </c>
      <c r="AC5" s="5" t="s">
        <v>32</v>
      </c>
    </row>
    <row r="6" spans="1:29" ht="29.25" customHeight="1" x14ac:dyDescent="0.15">
      <c r="A6" s="81" t="s">
        <v>7</v>
      </c>
      <c r="B6" s="82"/>
      <c r="C6" s="35"/>
      <c r="D6" s="36"/>
      <c r="E6" s="37"/>
      <c r="F6" s="35"/>
      <c r="G6" s="36"/>
      <c r="H6" s="37"/>
      <c r="I6" s="35"/>
      <c r="J6" s="36"/>
      <c r="K6" s="37"/>
      <c r="L6" s="35"/>
      <c r="M6" s="36"/>
      <c r="N6" s="37"/>
      <c r="O6" s="35"/>
      <c r="P6" s="36"/>
      <c r="Q6" s="37"/>
      <c r="R6" s="35"/>
      <c r="S6" s="36"/>
      <c r="T6" s="37"/>
      <c r="U6" s="35"/>
      <c r="V6" s="36"/>
      <c r="W6" s="37"/>
      <c r="X6" s="35"/>
      <c r="Y6" s="36"/>
      <c r="Z6" s="37"/>
      <c r="AA6" s="6">
        <f t="shared" ref="AA6:AA19" si="0">C6+F6+I6+L6+O6+R6+U6+X6</f>
        <v>0</v>
      </c>
      <c r="AB6" s="7">
        <f t="shared" ref="AB6:AB19" si="1">D6+G6+J6+M6+P6+S6+V6+Y6</f>
        <v>0</v>
      </c>
      <c r="AC6" s="8">
        <f t="shared" ref="AC6:AC19" si="2">E6+H6+K6+N6+Q6+T6+W6+Z6</f>
        <v>0</v>
      </c>
    </row>
    <row r="7" spans="1:29" ht="29.25" customHeight="1" x14ac:dyDescent="0.15">
      <c r="A7" s="81" t="s">
        <v>8</v>
      </c>
      <c r="B7" s="82"/>
      <c r="C7" s="35"/>
      <c r="D7" s="36"/>
      <c r="E7" s="37"/>
      <c r="F7" s="35"/>
      <c r="G7" s="36"/>
      <c r="H7" s="37"/>
      <c r="I7" s="35"/>
      <c r="J7" s="36"/>
      <c r="K7" s="37"/>
      <c r="L7" s="35"/>
      <c r="M7" s="36"/>
      <c r="N7" s="37"/>
      <c r="O7" s="35"/>
      <c r="P7" s="36"/>
      <c r="Q7" s="37"/>
      <c r="R7" s="35"/>
      <c r="S7" s="36"/>
      <c r="T7" s="37"/>
      <c r="U7" s="35"/>
      <c r="V7" s="36"/>
      <c r="W7" s="37"/>
      <c r="X7" s="35"/>
      <c r="Y7" s="36"/>
      <c r="Z7" s="37"/>
      <c r="AA7" s="6">
        <f t="shared" si="0"/>
        <v>0</v>
      </c>
      <c r="AB7" s="7">
        <f t="shared" si="1"/>
        <v>0</v>
      </c>
      <c r="AC7" s="8">
        <f t="shared" si="2"/>
        <v>0</v>
      </c>
    </row>
    <row r="8" spans="1:29" ht="29.25" customHeight="1" x14ac:dyDescent="0.15">
      <c r="A8" s="81" t="s">
        <v>9</v>
      </c>
      <c r="B8" s="82"/>
      <c r="C8" s="35"/>
      <c r="D8" s="36"/>
      <c r="E8" s="37"/>
      <c r="F8" s="35"/>
      <c r="G8" s="36"/>
      <c r="H8" s="37"/>
      <c r="I8" s="35"/>
      <c r="J8" s="36"/>
      <c r="K8" s="37"/>
      <c r="L8" s="35"/>
      <c r="M8" s="36"/>
      <c r="N8" s="37"/>
      <c r="O8" s="35"/>
      <c r="P8" s="36"/>
      <c r="Q8" s="37"/>
      <c r="R8" s="35"/>
      <c r="S8" s="36"/>
      <c r="T8" s="37"/>
      <c r="U8" s="35"/>
      <c r="V8" s="36"/>
      <c r="W8" s="37"/>
      <c r="X8" s="35"/>
      <c r="Y8" s="36"/>
      <c r="Z8" s="37"/>
      <c r="AA8" s="6">
        <f t="shared" si="0"/>
        <v>0</v>
      </c>
      <c r="AB8" s="7">
        <f t="shared" si="1"/>
        <v>0</v>
      </c>
      <c r="AC8" s="8">
        <f t="shared" si="2"/>
        <v>0</v>
      </c>
    </row>
    <row r="9" spans="1:29" ht="29.25" customHeight="1" x14ac:dyDescent="0.15">
      <c r="A9" s="81" t="s">
        <v>10</v>
      </c>
      <c r="B9" s="82"/>
      <c r="C9" s="35"/>
      <c r="D9" s="36"/>
      <c r="E9" s="37"/>
      <c r="F9" s="35"/>
      <c r="G9" s="36"/>
      <c r="H9" s="37"/>
      <c r="I9" s="35"/>
      <c r="J9" s="36"/>
      <c r="K9" s="37"/>
      <c r="L9" s="35"/>
      <c r="M9" s="36"/>
      <c r="N9" s="37"/>
      <c r="O9" s="35"/>
      <c r="P9" s="36"/>
      <c r="Q9" s="37"/>
      <c r="R9" s="35"/>
      <c r="S9" s="36"/>
      <c r="T9" s="37"/>
      <c r="U9" s="35"/>
      <c r="V9" s="36"/>
      <c r="W9" s="37"/>
      <c r="X9" s="35"/>
      <c r="Y9" s="36"/>
      <c r="Z9" s="37"/>
      <c r="AA9" s="6">
        <f t="shared" si="0"/>
        <v>0</v>
      </c>
      <c r="AB9" s="7">
        <f t="shared" si="1"/>
        <v>0</v>
      </c>
      <c r="AC9" s="8">
        <f t="shared" si="2"/>
        <v>0</v>
      </c>
    </row>
    <row r="10" spans="1:29" ht="29.25" customHeight="1" x14ac:dyDescent="0.15">
      <c r="A10" s="81" t="s">
        <v>11</v>
      </c>
      <c r="B10" s="82"/>
      <c r="C10" s="35"/>
      <c r="D10" s="36"/>
      <c r="E10" s="37"/>
      <c r="F10" s="35"/>
      <c r="G10" s="36"/>
      <c r="H10" s="37"/>
      <c r="I10" s="35"/>
      <c r="J10" s="36"/>
      <c r="K10" s="37"/>
      <c r="L10" s="35"/>
      <c r="M10" s="36"/>
      <c r="N10" s="37"/>
      <c r="O10" s="35"/>
      <c r="P10" s="36"/>
      <c r="Q10" s="37"/>
      <c r="R10" s="35"/>
      <c r="S10" s="36"/>
      <c r="T10" s="37"/>
      <c r="U10" s="35"/>
      <c r="V10" s="36"/>
      <c r="W10" s="37"/>
      <c r="X10" s="35"/>
      <c r="Y10" s="36"/>
      <c r="Z10" s="37"/>
      <c r="AA10" s="6">
        <f t="shared" si="0"/>
        <v>0</v>
      </c>
      <c r="AB10" s="7">
        <f t="shared" si="1"/>
        <v>0</v>
      </c>
      <c r="AC10" s="8">
        <f t="shared" si="2"/>
        <v>0</v>
      </c>
    </row>
    <row r="11" spans="1:29" ht="29.25" customHeight="1" x14ac:dyDescent="0.15">
      <c r="A11" s="81" t="s">
        <v>63</v>
      </c>
      <c r="B11" s="82"/>
      <c r="C11" s="35"/>
      <c r="D11" s="36"/>
      <c r="E11" s="37"/>
      <c r="F11" s="35"/>
      <c r="G11" s="36"/>
      <c r="H11" s="37"/>
      <c r="I11" s="35"/>
      <c r="J11" s="36"/>
      <c r="K11" s="37"/>
      <c r="L11" s="35"/>
      <c r="M11" s="36"/>
      <c r="N11" s="37"/>
      <c r="O11" s="35"/>
      <c r="P11" s="36"/>
      <c r="Q11" s="37"/>
      <c r="R11" s="35"/>
      <c r="S11" s="36"/>
      <c r="T11" s="37"/>
      <c r="U11" s="35"/>
      <c r="V11" s="36"/>
      <c r="W11" s="37"/>
      <c r="X11" s="35"/>
      <c r="Y11" s="36"/>
      <c r="Z11" s="37"/>
      <c r="AA11" s="6">
        <f t="shared" ref="AA11:AC14" si="3">C11+F11+I11+L11+O11+R11+U11+X11</f>
        <v>0</v>
      </c>
      <c r="AB11" s="7">
        <f t="shared" si="3"/>
        <v>0</v>
      </c>
      <c r="AC11" s="8">
        <f t="shared" si="3"/>
        <v>0</v>
      </c>
    </row>
    <row r="12" spans="1:29" ht="29.25" customHeight="1" x14ac:dyDescent="0.15">
      <c r="A12" s="81" t="s">
        <v>12</v>
      </c>
      <c r="B12" s="82"/>
      <c r="C12" s="35"/>
      <c r="D12" s="36"/>
      <c r="E12" s="37"/>
      <c r="F12" s="35"/>
      <c r="G12" s="36"/>
      <c r="H12" s="37"/>
      <c r="I12" s="35"/>
      <c r="J12" s="36"/>
      <c r="K12" s="37"/>
      <c r="L12" s="35"/>
      <c r="M12" s="36"/>
      <c r="N12" s="37"/>
      <c r="O12" s="35"/>
      <c r="P12" s="36"/>
      <c r="Q12" s="37"/>
      <c r="R12" s="35"/>
      <c r="S12" s="36"/>
      <c r="T12" s="37"/>
      <c r="U12" s="35"/>
      <c r="V12" s="36"/>
      <c r="W12" s="37"/>
      <c r="X12" s="35"/>
      <c r="Y12" s="36"/>
      <c r="Z12" s="37"/>
      <c r="AA12" s="6">
        <f t="shared" si="3"/>
        <v>0</v>
      </c>
      <c r="AB12" s="7">
        <f t="shared" si="3"/>
        <v>0</v>
      </c>
      <c r="AC12" s="8">
        <f t="shared" si="3"/>
        <v>0</v>
      </c>
    </row>
    <row r="13" spans="1:29" ht="29.25" customHeight="1" x14ac:dyDescent="0.15">
      <c r="A13" s="81" t="s">
        <v>64</v>
      </c>
      <c r="B13" s="82"/>
      <c r="C13" s="35"/>
      <c r="D13" s="36"/>
      <c r="E13" s="37"/>
      <c r="F13" s="35"/>
      <c r="G13" s="36"/>
      <c r="H13" s="37"/>
      <c r="I13" s="35"/>
      <c r="J13" s="36"/>
      <c r="K13" s="37"/>
      <c r="L13" s="35"/>
      <c r="M13" s="36"/>
      <c r="N13" s="37"/>
      <c r="O13" s="35"/>
      <c r="P13" s="36"/>
      <c r="Q13" s="37"/>
      <c r="R13" s="35"/>
      <c r="S13" s="36"/>
      <c r="T13" s="37"/>
      <c r="U13" s="35"/>
      <c r="V13" s="36"/>
      <c r="W13" s="37"/>
      <c r="X13" s="35"/>
      <c r="Y13" s="36"/>
      <c r="Z13" s="37"/>
      <c r="AA13" s="6">
        <f t="shared" si="3"/>
        <v>0</v>
      </c>
      <c r="AB13" s="7">
        <f t="shared" si="3"/>
        <v>0</v>
      </c>
      <c r="AC13" s="8">
        <f t="shared" si="3"/>
        <v>0</v>
      </c>
    </row>
    <row r="14" spans="1:29" ht="29.25" customHeight="1" x14ac:dyDescent="0.15">
      <c r="A14" s="81" t="s">
        <v>65</v>
      </c>
      <c r="B14" s="82"/>
      <c r="C14" s="35"/>
      <c r="D14" s="36"/>
      <c r="E14" s="37"/>
      <c r="F14" s="35"/>
      <c r="G14" s="36"/>
      <c r="H14" s="37"/>
      <c r="I14" s="35"/>
      <c r="J14" s="36"/>
      <c r="K14" s="37"/>
      <c r="L14" s="35"/>
      <c r="M14" s="36"/>
      <c r="N14" s="37"/>
      <c r="O14" s="35"/>
      <c r="P14" s="36"/>
      <c r="Q14" s="37"/>
      <c r="R14" s="35"/>
      <c r="S14" s="36"/>
      <c r="T14" s="37"/>
      <c r="U14" s="35"/>
      <c r="V14" s="36"/>
      <c r="W14" s="37"/>
      <c r="X14" s="35"/>
      <c r="Y14" s="36"/>
      <c r="Z14" s="37"/>
      <c r="AA14" s="6">
        <f t="shared" si="3"/>
        <v>0</v>
      </c>
      <c r="AB14" s="7">
        <f t="shared" si="3"/>
        <v>0</v>
      </c>
      <c r="AC14" s="8">
        <f t="shared" si="3"/>
        <v>0</v>
      </c>
    </row>
    <row r="15" spans="1:29" ht="29.25" customHeight="1" x14ac:dyDescent="0.15">
      <c r="A15" s="81" t="s">
        <v>66</v>
      </c>
      <c r="B15" s="82"/>
      <c r="C15" s="35"/>
      <c r="D15" s="36"/>
      <c r="E15" s="37"/>
      <c r="F15" s="35"/>
      <c r="G15" s="36">
        <v>1</v>
      </c>
      <c r="H15" s="37"/>
      <c r="I15" s="35"/>
      <c r="J15" s="36"/>
      <c r="K15" s="37"/>
      <c r="L15" s="35"/>
      <c r="M15" s="36"/>
      <c r="N15" s="37"/>
      <c r="O15" s="35"/>
      <c r="P15" s="36"/>
      <c r="Q15" s="37"/>
      <c r="R15" s="35"/>
      <c r="S15" s="36"/>
      <c r="T15" s="37"/>
      <c r="U15" s="35"/>
      <c r="V15" s="36"/>
      <c r="W15" s="37"/>
      <c r="X15" s="35"/>
      <c r="Y15" s="36"/>
      <c r="Z15" s="37"/>
      <c r="AA15" s="6">
        <f t="shared" si="0"/>
        <v>0</v>
      </c>
      <c r="AB15" s="7">
        <f t="shared" si="1"/>
        <v>1</v>
      </c>
      <c r="AC15" s="8">
        <f t="shared" si="2"/>
        <v>0</v>
      </c>
    </row>
    <row r="16" spans="1:29" ht="29.25" customHeight="1" x14ac:dyDescent="0.15">
      <c r="A16" s="81" t="s">
        <v>41</v>
      </c>
      <c r="B16" s="82"/>
      <c r="C16" s="35"/>
      <c r="D16" s="36">
        <v>2</v>
      </c>
      <c r="E16" s="37">
        <v>2</v>
      </c>
      <c r="F16" s="35"/>
      <c r="G16" s="36">
        <v>1</v>
      </c>
      <c r="H16" s="37"/>
      <c r="I16" s="35"/>
      <c r="J16" s="36"/>
      <c r="K16" s="37"/>
      <c r="L16" s="35"/>
      <c r="M16" s="36"/>
      <c r="N16" s="37"/>
      <c r="O16" s="35"/>
      <c r="P16" s="36"/>
      <c r="Q16" s="37"/>
      <c r="R16" s="35"/>
      <c r="S16" s="36"/>
      <c r="T16" s="37"/>
      <c r="U16" s="35"/>
      <c r="V16" s="36"/>
      <c r="W16" s="37"/>
      <c r="X16" s="35"/>
      <c r="Y16" s="36"/>
      <c r="Z16" s="37"/>
      <c r="AA16" s="6">
        <f t="shared" si="0"/>
        <v>0</v>
      </c>
      <c r="AB16" s="7">
        <f t="shared" si="1"/>
        <v>3</v>
      </c>
      <c r="AC16" s="8">
        <f t="shared" si="2"/>
        <v>2</v>
      </c>
    </row>
    <row r="17" spans="1:29" ht="29.25" customHeight="1" x14ac:dyDescent="0.15">
      <c r="A17" s="81" t="s">
        <v>13</v>
      </c>
      <c r="B17" s="82"/>
      <c r="C17" s="35"/>
      <c r="D17" s="36"/>
      <c r="E17" s="37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36"/>
      <c r="Z17" s="37"/>
      <c r="AA17" s="6">
        <f t="shared" si="0"/>
        <v>0</v>
      </c>
      <c r="AB17" s="7">
        <f t="shared" si="1"/>
        <v>0</v>
      </c>
      <c r="AC17" s="8">
        <f t="shared" si="2"/>
        <v>0</v>
      </c>
    </row>
    <row r="18" spans="1:29" ht="29.25" customHeight="1" x14ac:dyDescent="0.15">
      <c r="A18" s="81" t="s">
        <v>14</v>
      </c>
      <c r="B18" s="87"/>
      <c r="C18" s="35"/>
      <c r="D18" s="36"/>
      <c r="E18" s="37"/>
      <c r="F18" s="35"/>
      <c r="G18" s="36">
        <v>1</v>
      </c>
      <c r="H18" s="37"/>
      <c r="I18" s="35"/>
      <c r="J18" s="36"/>
      <c r="K18" s="37"/>
      <c r="L18" s="35"/>
      <c r="M18" s="36"/>
      <c r="N18" s="37"/>
      <c r="O18" s="35"/>
      <c r="P18" s="36"/>
      <c r="Q18" s="37"/>
      <c r="R18" s="35"/>
      <c r="S18" s="36">
        <v>5</v>
      </c>
      <c r="T18" s="37"/>
      <c r="U18" s="35"/>
      <c r="V18" s="36"/>
      <c r="W18" s="37"/>
      <c r="X18" s="35"/>
      <c r="Y18" s="36"/>
      <c r="Z18" s="37"/>
      <c r="AA18" s="6">
        <f t="shared" si="0"/>
        <v>0</v>
      </c>
      <c r="AB18" s="7">
        <f t="shared" si="1"/>
        <v>6</v>
      </c>
      <c r="AC18" s="8">
        <f t="shared" si="2"/>
        <v>0</v>
      </c>
    </row>
    <row r="19" spans="1:29" ht="29.25" customHeight="1" thickBot="1" x14ac:dyDescent="0.2">
      <c r="A19" s="85" t="s">
        <v>29</v>
      </c>
      <c r="B19" s="86"/>
      <c r="C19" s="40"/>
      <c r="D19" s="41"/>
      <c r="E19" s="42"/>
      <c r="F19" s="40"/>
      <c r="G19" s="41"/>
      <c r="H19" s="42"/>
      <c r="I19" s="40"/>
      <c r="J19" s="41">
        <v>2</v>
      </c>
      <c r="K19" s="42"/>
      <c r="L19" s="40"/>
      <c r="M19" s="41"/>
      <c r="N19" s="42"/>
      <c r="O19" s="40"/>
      <c r="P19" s="41"/>
      <c r="Q19" s="42"/>
      <c r="R19" s="40"/>
      <c r="S19" s="41"/>
      <c r="T19" s="42"/>
      <c r="U19" s="40"/>
      <c r="V19" s="41"/>
      <c r="W19" s="42"/>
      <c r="X19" s="40"/>
      <c r="Y19" s="41"/>
      <c r="Z19" s="42"/>
      <c r="AA19" s="9">
        <f t="shared" si="0"/>
        <v>0</v>
      </c>
      <c r="AB19" s="10">
        <f t="shared" si="1"/>
        <v>2</v>
      </c>
      <c r="AC19" s="11">
        <f t="shared" si="2"/>
        <v>0</v>
      </c>
    </row>
    <row r="20" spans="1:29" ht="29.25" customHeight="1" thickTop="1" thickBot="1" x14ac:dyDescent="0.2">
      <c r="A20" s="83" t="s">
        <v>15</v>
      </c>
      <c r="B20" s="84"/>
      <c r="C20" s="12">
        <f t="shared" ref="C20:AC20" si="4">SUM(C6:C19)</f>
        <v>0</v>
      </c>
      <c r="D20" s="13">
        <f t="shared" si="4"/>
        <v>2</v>
      </c>
      <c r="E20" s="15">
        <f t="shared" si="4"/>
        <v>2</v>
      </c>
      <c r="F20" s="12">
        <f t="shared" si="4"/>
        <v>0</v>
      </c>
      <c r="G20" s="13">
        <f t="shared" si="4"/>
        <v>3</v>
      </c>
      <c r="H20" s="15">
        <f t="shared" si="4"/>
        <v>0</v>
      </c>
      <c r="I20" s="12">
        <f t="shared" si="4"/>
        <v>0</v>
      </c>
      <c r="J20" s="13">
        <f t="shared" si="4"/>
        <v>2</v>
      </c>
      <c r="K20" s="15">
        <f t="shared" si="4"/>
        <v>0</v>
      </c>
      <c r="L20" s="12">
        <f t="shared" si="4"/>
        <v>0</v>
      </c>
      <c r="M20" s="13">
        <f t="shared" si="4"/>
        <v>0</v>
      </c>
      <c r="N20" s="15">
        <f t="shared" si="4"/>
        <v>0</v>
      </c>
      <c r="O20" s="12">
        <f t="shared" si="4"/>
        <v>0</v>
      </c>
      <c r="P20" s="13">
        <f t="shared" si="4"/>
        <v>0</v>
      </c>
      <c r="Q20" s="15">
        <f t="shared" si="4"/>
        <v>0</v>
      </c>
      <c r="R20" s="12">
        <f t="shared" si="4"/>
        <v>0</v>
      </c>
      <c r="S20" s="13">
        <f t="shared" si="4"/>
        <v>5</v>
      </c>
      <c r="T20" s="15">
        <f t="shared" si="4"/>
        <v>0</v>
      </c>
      <c r="U20" s="12">
        <f t="shared" si="4"/>
        <v>0</v>
      </c>
      <c r="V20" s="13">
        <f t="shared" si="4"/>
        <v>0</v>
      </c>
      <c r="W20" s="15">
        <f t="shared" si="4"/>
        <v>0</v>
      </c>
      <c r="X20" s="12">
        <f t="shared" si="4"/>
        <v>0</v>
      </c>
      <c r="Y20" s="13">
        <f t="shared" si="4"/>
        <v>0</v>
      </c>
      <c r="Z20" s="15">
        <f t="shared" si="4"/>
        <v>0</v>
      </c>
      <c r="AA20" s="12">
        <f t="shared" si="4"/>
        <v>0</v>
      </c>
      <c r="AB20" s="13">
        <f t="shared" si="4"/>
        <v>12</v>
      </c>
      <c r="AC20" s="14">
        <f t="shared" si="4"/>
        <v>2</v>
      </c>
    </row>
    <row r="21" spans="1:29" ht="29.25" customHeight="1" x14ac:dyDescent="0.15"/>
    <row r="22" spans="1:29" ht="29.25" customHeight="1" thickBot="1" x14ac:dyDescent="0.2">
      <c r="A22" s="1" t="s">
        <v>23</v>
      </c>
    </row>
    <row r="23" spans="1:29" ht="29.25" customHeight="1" x14ac:dyDescent="0.15">
      <c r="A23" s="71" t="s">
        <v>0</v>
      </c>
      <c r="B23" s="65"/>
      <c r="C23" s="65" t="s">
        <v>33</v>
      </c>
      <c r="D23" s="65"/>
      <c r="E23" s="65"/>
      <c r="F23" s="77" t="s">
        <v>34</v>
      </c>
      <c r="G23" s="93"/>
      <c r="H23" s="94"/>
      <c r="I23" s="77" t="s">
        <v>35</v>
      </c>
      <c r="J23" s="91"/>
      <c r="K23" s="91"/>
      <c r="L23" s="91"/>
      <c r="M23" s="91"/>
      <c r="N23" s="91"/>
      <c r="O23" s="91"/>
      <c r="P23" s="91"/>
      <c r="Q23" s="92"/>
      <c r="R23" s="77" t="s">
        <v>49</v>
      </c>
      <c r="S23" s="91"/>
      <c r="T23" s="91"/>
      <c r="U23" s="91"/>
      <c r="V23" s="91"/>
      <c r="W23" s="91"/>
      <c r="X23" s="91"/>
      <c r="Y23" s="91"/>
      <c r="Z23" s="92"/>
      <c r="AA23" s="64" t="s">
        <v>39</v>
      </c>
      <c r="AB23" s="65"/>
      <c r="AC23" s="67"/>
    </row>
    <row r="24" spans="1:29" ht="29.25" customHeight="1" x14ac:dyDescent="0.15">
      <c r="A24" s="72"/>
      <c r="B24" s="73"/>
      <c r="C24" s="66"/>
      <c r="D24" s="66"/>
      <c r="E24" s="66"/>
      <c r="F24" s="95"/>
      <c r="G24" s="96"/>
      <c r="H24" s="97"/>
      <c r="I24" s="88" t="s">
        <v>36</v>
      </c>
      <c r="J24" s="89"/>
      <c r="K24" s="90"/>
      <c r="L24" s="88" t="s">
        <v>37</v>
      </c>
      <c r="M24" s="89"/>
      <c r="N24" s="90"/>
      <c r="O24" s="88" t="s">
        <v>38</v>
      </c>
      <c r="P24" s="89"/>
      <c r="Q24" s="90"/>
      <c r="R24" s="88" t="s">
        <v>36</v>
      </c>
      <c r="S24" s="89"/>
      <c r="T24" s="90"/>
      <c r="U24" s="88" t="s">
        <v>37</v>
      </c>
      <c r="V24" s="89"/>
      <c r="W24" s="90"/>
      <c r="X24" s="88" t="s">
        <v>38</v>
      </c>
      <c r="Y24" s="89"/>
      <c r="Z24" s="90"/>
      <c r="AA24" s="66"/>
      <c r="AB24" s="66"/>
      <c r="AC24" s="68"/>
    </row>
    <row r="25" spans="1:29" ht="29.25" customHeight="1" x14ac:dyDescent="0.15">
      <c r="A25" s="72"/>
      <c r="B25" s="73"/>
      <c r="C25" s="2" t="s">
        <v>30</v>
      </c>
      <c r="D25" s="3" t="s">
        <v>31</v>
      </c>
      <c r="E25" s="4" t="s">
        <v>32</v>
      </c>
      <c r="F25" s="2" t="s">
        <v>30</v>
      </c>
      <c r="G25" s="3" t="s">
        <v>31</v>
      </c>
      <c r="H25" s="4" t="s">
        <v>32</v>
      </c>
      <c r="I25" s="2" t="s">
        <v>30</v>
      </c>
      <c r="J25" s="3" t="s">
        <v>31</v>
      </c>
      <c r="K25" s="4" t="s">
        <v>32</v>
      </c>
      <c r="L25" s="2" t="s">
        <v>30</v>
      </c>
      <c r="M25" s="3" t="s">
        <v>31</v>
      </c>
      <c r="N25" s="4" t="s">
        <v>32</v>
      </c>
      <c r="O25" s="2" t="s">
        <v>30</v>
      </c>
      <c r="P25" s="3" t="s">
        <v>31</v>
      </c>
      <c r="Q25" s="4" t="s">
        <v>32</v>
      </c>
      <c r="R25" s="2" t="s">
        <v>30</v>
      </c>
      <c r="S25" s="3" t="s">
        <v>31</v>
      </c>
      <c r="T25" s="4" t="s">
        <v>32</v>
      </c>
      <c r="U25" s="2" t="s">
        <v>30</v>
      </c>
      <c r="V25" s="3" t="s">
        <v>31</v>
      </c>
      <c r="W25" s="4" t="s">
        <v>32</v>
      </c>
      <c r="X25" s="2" t="s">
        <v>30</v>
      </c>
      <c r="Y25" s="3" t="s">
        <v>31</v>
      </c>
      <c r="Z25" s="4" t="s">
        <v>32</v>
      </c>
      <c r="AA25" s="2" t="s">
        <v>30</v>
      </c>
      <c r="AB25" s="3" t="s">
        <v>31</v>
      </c>
      <c r="AC25" s="5" t="s">
        <v>32</v>
      </c>
    </row>
    <row r="26" spans="1:29" ht="29.25" customHeight="1" x14ac:dyDescent="0.15">
      <c r="A26" s="69" t="s">
        <v>44</v>
      </c>
      <c r="B26" s="98"/>
      <c r="C26" s="35"/>
      <c r="D26" s="36"/>
      <c r="E26" s="37"/>
      <c r="F26" s="35"/>
      <c r="G26" s="36"/>
      <c r="H26" s="37"/>
      <c r="I26" s="35"/>
      <c r="J26" s="36"/>
      <c r="K26" s="37"/>
      <c r="L26" s="35"/>
      <c r="M26" s="36"/>
      <c r="N26" s="37"/>
      <c r="O26" s="35"/>
      <c r="P26" s="36"/>
      <c r="Q26" s="37"/>
      <c r="R26" s="35"/>
      <c r="S26" s="36"/>
      <c r="T26" s="37"/>
      <c r="U26" s="35"/>
      <c r="V26" s="36"/>
      <c r="W26" s="37"/>
      <c r="X26" s="35"/>
      <c r="Y26" s="36"/>
      <c r="Z26" s="37"/>
      <c r="AA26" s="6">
        <f t="shared" ref="AA26:AA40" si="5">C26+F26+I26+L26+O26+R26+U26+X26</f>
        <v>0</v>
      </c>
      <c r="AB26" s="7">
        <f t="shared" ref="AB26:AB40" si="6">D26+G26+J26+M26+P26+S26+V26+Y26</f>
        <v>0</v>
      </c>
      <c r="AC26" s="8">
        <f t="shared" ref="AC26:AC40" si="7">E26+H26+K26+N26+Q26+T26+W26+Z26</f>
        <v>0</v>
      </c>
    </row>
    <row r="27" spans="1:29" ht="29.25" customHeight="1" x14ac:dyDescent="0.15">
      <c r="A27" s="69" t="s">
        <v>45</v>
      </c>
      <c r="B27" s="98"/>
      <c r="C27" s="35"/>
      <c r="D27" s="36"/>
      <c r="E27" s="37"/>
      <c r="F27" s="35"/>
      <c r="G27" s="36"/>
      <c r="H27" s="37"/>
      <c r="I27" s="35"/>
      <c r="J27" s="36"/>
      <c r="K27" s="37"/>
      <c r="L27" s="35"/>
      <c r="M27" s="36"/>
      <c r="N27" s="37"/>
      <c r="O27" s="35"/>
      <c r="P27" s="36"/>
      <c r="Q27" s="37"/>
      <c r="R27" s="35"/>
      <c r="S27" s="36"/>
      <c r="T27" s="37"/>
      <c r="U27" s="35"/>
      <c r="V27" s="36"/>
      <c r="W27" s="37"/>
      <c r="X27" s="35"/>
      <c r="Y27" s="36"/>
      <c r="Z27" s="37"/>
      <c r="AA27" s="6">
        <f t="shared" si="5"/>
        <v>0</v>
      </c>
      <c r="AB27" s="7">
        <f t="shared" si="6"/>
        <v>0</v>
      </c>
      <c r="AC27" s="8">
        <f t="shared" si="7"/>
        <v>0</v>
      </c>
    </row>
    <row r="28" spans="1:29" ht="29.25" customHeight="1" x14ac:dyDescent="0.15">
      <c r="A28" s="69" t="s">
        <v>46</v>
      </c>
      <c r="B28" s="98"/>
      <c r="C28" s="35"/>
      <c r="D28" s="36"/>
      <c r="E28" s="37"/>
      <c r="F28" s="35"/>
      <c r="G28" s="36"/>
      <c r="H28" s="37"/>
      <c r="I28" s="35"/>
      <c r="J28" s="36"/>
      <c r="K28" s="37"/>
      <c r="L28" s="35"/>
      <c r="M28" s="36"/>
      <c r="N28" s="37"/>
      <c r="O28" s="35"/>
      <c r="P28" s="36"/>
      <c r="Q28" s="37"/>
      <c r="R28" s="35"/>
      <c r="S28" s="36"/>
      <c r="T28" s="37"/>
      <c r="U28" s="35"/>
      <c r="V28" s="36"/>
      <c r="W28" s="37"/>
      <c r="X28" s="35"/>
      <c r="Y28" s="36"/>
      <c r="Z28" s="37"/>
      <c r="AA28" s="6">
        <f t="shared" si="5"/>
        <v>0</v>
      </c>
      <c r="AB28" s="7">
        <f t="shared" si="6"/>
        <v>0</v>
      </c>
      <c r="AC28" s="8">
        <f t="shared" si="7"/>
        <v>0</v>
      </c>
    </row>
    <row r="29" spans="1:29" ht="29.25" customHeight="1" x14ac:dyDescent="0.15">
      <c r="A29" s="69" t="s">
        <v>47</v>
      </c>
      <c r="B29" s="98"/>
      <c r="C29" s="35"/>
      <c r="D29" s="36"/>
      <c r="E29" s="37"/>
      <c r="F29" s="35"/>
      <c r="G29" s="36"/>
      <c r="H29" s="37"/>
      <c r="I29" s="35"/>
      <c r="J29" s="36"/>
      <c r="K29" s="37"/>
      <c r="L29" s="35"/>
      <c r="M29" s="36"/>
      <c r="N29" s="37"/>
      <c r="O29" s="35"/>
      <c r="P29" s="36"/>
      <c r="Q29" s="37"/>
      <c r="R29" s="35"/>
      <c r="S29" s="36"/>
      <c r="T29" s="37"/>
      <c r="U29" s="35"/>
      <c r="V29" s="36"/>
      <c r="W29" s="37"/>
      <c r="X29" s="35"/>
      <c r="Y29" s="36"/>
      <c r="Z29" s="37"/>
      <c r="AA29" s="6">
        <f t="shared" si="5"/>
        <v>0</v>
      </c>
      <c r="AB29" s="7">
        <f t="shared" si="6"/>
        <v>0</v>
      </c>
      <c r="AC29" s="8">
        <f t="shared" si="7"/>
        <v>0</v>
      </c>
    </row>
    <row r="30" spans="1:29" ht="29.25" customHeight="1" x14ac:dyDescent="0.15">
      <c r="A30" s="69" t="s">
        <v>48</v>
      </c>
      <c r="B30" s="98"/>
      <c r="C30" s="35"/>
      <c r="D30" s="36"/>
      <c r="E30" s="37"/>
      <c r="F30" s="35"/>
      <c r="G30" s="36"/>
      <c r="H30" s="37"/>
      <c r="I30" s="35"/>
      <c r="J30" s="36"/>
      <c r="K30" s="37"/>
      <c r="L30" s="35"/>
      <c r="M30" s="36"/>
      <c r="N30" s="37"/>
      <c r="O30" s="35"/>
      <c r="P30" s="36"/>
      <c r="Q30" s="37"/>
      <c r="R30" s="35"/>
      <c r="S30" s="36"/>
      <c r="T30" s="37"/>
      <c r="U30" s="35"/>
      <c r="V30" s="36"/>
      <c r="W30" s="37"/>
      <c r="X30" s="35"/>
      <c r="Y30" s="36"/>
      <c r="Z30" s="37"/>
      <c r="AA30" s="6">
        <f t="shared" si="5"/>
        <v>0</v>
      </c>
      <c r="AB30" s="7">
        <f t="shared" si="6"/>
        <v>0</v>
      </c>
      <c r="AC30" s="8">
        <f t="shared" si="7"/>
        <v>0</v>
      </c>
    </row>
    <row r="31" spans="1:29" ht="29.25" customHeight="1" x14ac:dyDescent="0.15">
      <c r="A31" s="81" t="s">
        <v>17</v>
      </c>
      <c r="B31" s="82"/>
      <c r="C31" s="35"/>
      <c r="D31" s="36"/>
      <c r="E31" s="37"/>
      <c r="F31" s="35"/>
      <c r="G31" s="36"/>
      <c r="H31" s="37"/>
      <c r="I31" s="35"/>
      <c r="J31" s="36"/>
      <c r="K31" s="37"/>
      <c r="L31" s="35"/>
      <c r="M31" s="36"/>
      <c r="N31" s="37"/>
      <c r="O31" s="35"/>
      <c r="P31" s="36"/>
      <c r="Q31" s="37"/>
      <c r="R31" s="35"/>
      <c r="S31" s="36"/>
      <c r="T31" s="37"/>
      <c r="U31" s="35"/>
      <c r="V31" s="36"/>
      <c r="W31" s="37"/>
      <c r="X31" s="35"/>
      <c r="Y31" s="36"/>
      <c r="Z31" s="37"/>
      <c r="AA31" s="6">
        <f t="shared" si="5"/>
        <v>0</v>
      </c>
      <c r="AB31" s="7">
        <f t="shared" si="6"/>
        <v>0</v>
      </c>
      <c r="AC31" s="8">
        <f t="shared" si="7"/>
        <v>0</v>
      </c>
    </row>
    <row r="32" spans="1:29" ht="29.25" customHeight="1" x14ac:dyDescent="0.15">
      <c r="A32" s="81" t="s">
        <v>18</v>
      </c>
      <c r="B32" s="82"/>
      <c r="C32" s="35"/>
      <c r="D32" s="36"/>
      <c r="E32" s="37"/>
      <c r="F32" s="35"/>
      <c r="G32" s="36"/>
      <c r="H32" s="37"/>
      <c r="I32" s="35"/>
      <c r="J32" s="36"/>
      <c r="K32" s="37"/>
      <c r="L32" s="35"/>
      <c r="M32" s="36"/>
      <c r="N32" s="37"/>
      <c r="O32" s="35"/>
      <c r="P32" s="36"/>
      <c r="Q32" s="37"/>
      <c r="R32" s="35"/>
      <c r="S32" s="36"/>
      <c r="T32" s="37"/>
      <c r="U32" s="35"/>
      <c r="V32" s="36"/>
      <c r="W32" s="37"/>
      <c r="X32" s="35"/>
      <c r="Y32" s="36"/>
      <c r="Z32" s="37"/>
      <c r="AA32" s="6">
        <f t="shared" si="5"/>
        <v>0</v>
      </c>
      <c r="AB32" s="7">
        <f t="shared" si="6"/>
        <v>0</v>
      </c>
      <c r="AC32" s="8">
        <f t="shared" si="7"/>
        <v>0</v>
      </c>
    </row>
    <row r="33" spans="1:29" ht="29.25" customHeight="1" x14ac:dyDescent="0.15">
      <c r="A33" s="81" t="s">
        <v>19</v>
      </c>
      <c r="B33" s="82"/>
      <c r="C33" s="35"/>
      <c r="D33" s="36"/>
      <c r="E33" s="37"/>
      <c r="F33" s="35"/>
      <c r="G33" s="36"/>
      <c r="H33" s="37"/>
      <c r="I33" s="35"/>
      <c r="J33" s="36"/>
      <c r="K33" s="37"/>
      <c r="L33" s="35"/>
      <c r="M33" s="36"/>
      <c r="N33" s="37"/>
      <c r="O33" s="35"/>
      <c r="P33" s="36"/>
      <c r="Q33" s="37"/>
      <c r="R33" s="35"/>
      <c r="S33" s="36"/>
      <c r="T33" s="37"/>
      <c r="U33" s="35"/>
      <c r="V33" s="36"/>
      <c r="W33" s="37"/>
      <c r="X33" s="35"/>
      <c r="Y33" s="36"/>
      <c r="Z33" s="37"/>
      <c r="AA33" s="6">
        <f t="shared" si="5"/>
        <v>0</v>
      </c>
      <c r="AB33" s="7">
        <f t="shared" si="6"/>
        <v>0</v>
      </c>
      <c r="AC33" s="8">
        <f t="shared" si="7"/>
        <v>0</v>
      </c>
    </row>
    <row r="34" spans="1:29" ht="29.25" customHeight="1" x14ac:dyDescent="0.15">
      <c r="A34" s="81" t="s">
        <v>20</v>
      </c>
      <c r="B34" s="82"/>
      <c r="C34" s="35"/>
      <c r="D34" s="36"/>
      <c r="E34" s="37"/>
      <c r="F34" s="35"/>
      <c r="G34" s="36"/>
      <c r="H34" s="37"/>
      <c r="I34" s="35"/>
      <c r="J34" s="36"/>
      <c r="K34" s="37"/>
      <c r="L34" s="35"/>
      <c r="M34" s="36"/>
      <c r="N34" s="37"/>
      <c r="O34" s="35"/>
      <c r="P34" s="36"/>
      <c r="Q34" s="37"/>
      <c r="R34" s="35"/>
      <c r="S34" s="36"/>
      <c r="T34" s="37"/>
      <c r="U34" s="35"/>
      <c r="V34" s="36"/>
      <c r="W34" s="37"/>
      <c r="X34" s="35"/>
      <c r="Y34" s="36"/>
      <c r="Z34" s="37"/>
      <c r="AA34" s="6">
        <f t="shared" si="5"/>
        <v>0</v>
      </c>
      <c r="AB34" s="7">
        <f t="shared" si="6"/>
        <v>0</v>
      </c>
      <c r="AC34" s="8">
        <f t="shared" si="7"/>
        <v>0</v>
      </c>
    </row>
    <row r="35" spans="1:29" ht="29.25" customHeight="1" x14ac:dyDescent="0.15">
      <c r="A35" s="81" t="s">
        <v>21</v>
      </c>
      <c r="B35" s="82"/>
      <c r="C35" s="35"/>
      <c r="D35" s="36"/>
      <c r="E35" s="37"/>
      <c r="F35" s="35"/>
      <c r="G35" s="36"/>
      <c r="H35" s="37"/>
      <c r="I35" s="35"/>
      <c r="J35" s="36"/>
      <c r="K35" s="37"/>
      <c r="L35" s="35"/>
      <c r="M35" s="36"/>
      <c r="N35" s="37"/>
      <c r="O35" s="35"/>
      <c r="P35" s="36"/>
      <c r="Q35" s="37"/>
      <c r="R35" s="35"/>
      <c r="S35" s="36"/>
      <c r="T35" s="37"/>
      <c r="U35" s="35"/>
      <c r="V35" s="36"/>
      <c r="W35" s="37"/>
      <c r="X35" s="35"/>
      <c r="Y35" s="36"/>
      <c r="Z35" s="37"/>
      <c r="AA35" s="6">
        <f t="shared" si="5"/>
        <v>0</v>
      </c>
      <c r="AB35" s="7">
        <f t="shared" si="6"/>
        <v>0</v>
      </c>
      <c r="AC35" s="8">
        <f t="shared" si="7"/>
        <v>0</v>
      </c>
    </row>
    <row r="36" spans="1:29" ht="29.25" customHeight="1" x14ac:dyDescent="0.15">
      <c r="A36" s="81" t="s">
        <v>22</v>
      </c>
      <c r="B36" s="82"/>
      <c r="C36" s="35"/>
      <c r="D36" s="36"/>
      <c r="E36" s="37"/>
      <c r="F36" s="35"/>
      <c r="G36" s="36"/>
      <c r="H36" s="37"/>
      <c r="I36" s="35"/>
      <c r="J36" s="36"/>
      <c r="K36" s="37"/>
      <c r="L36" s="35"/>
      <c r="M36" s="36"/>
      <c r="N36" s="37"/>
      <c r="O36" s="35"/>
      <c r="P36" s="36"/>
      <c r="Q36" s="37"/>
      <c r="R36" s="35"/>
      <c r="S36" s="36"/>
      <c r="T36" s="37"/>
      <c r="U36" s="35"/>
      <c r="V36" s="36"/>
      <c r="W36" s="37"/>
      <c r="X36" s="35"/>
      <c r="Y36" s="36"/>
      <c r="Z36" s="37"/>
      <c r="AA36" s="6">
        <f t="shared" si="5"/>
        <v>0</v>
      </c>
      <c r="AB36" s="7">
        <f t="shared" si="6"/>
        <v>0</v>
      </c>
      <c r="AC36" s="8">
        <f t="shared" si="7"/>
        <v>0</v>
      </c>
    </row>
    <row r="37" spans="1:29" ht="29.25" customHeight="1" x14ac:dyDescent="0.15">
      <c r="A37" s="81" t="s">
        <v>42</v>
      </c>
      <c r="B37" s="82"/>
      <c r="C37" s="35"/>
      <c r="D37" s="36"/>
      <c r="E37" s="37"/>
      <c r="F37" s="35"/>
      <c r="G37" s="36"/>
      <c r="H37" s="37"/>
      <c r="I37" s="35"/>
      <c r="J37" s="36"/>
      <c r="K37" s="37"/>
      <c r="L37" s="35"/>
      <c r="M37" s="36"/>
      <c r="N37" s="37"/>
      <c r="O37" s="35"/>
      <c r="P37" s="36"/>
      <c r="Q37" s="37"/>
      <c r="R37" s="35"/>
      <c r="S37" s="36"/>
      <c r="T37" s="37"/>
      <c r="U37" s="35"/>
      <c r="V37" s="36"/>
      <c r="W37" s="37"/>
      <c r="X37" s="35"/>
      <c r="Y37" s="36"/>
      <c r="Z37" s="37"/>
      <c r="AA37" s="6">
        <f t="shared" si="5"/>
        <v>0</v>
      </c>
      <c r="AB37" s="7">
        <f t="shared" si="6"/>
        <v>0</v>
      </c>
      <c r="AC37" s="8">
        <f t="shared" si="7"/>
        <v>0</v>
      </c>
    </row>
    <row r="38" spans="1:29" ht="29.25" customHeight="1" x14ac:dyDescent="0.15">
      <c r="A38" s="81" t="s">
        <v>50</v>
      </c>
      <c r="B38" s="82"/>
      <c r="C38" s="35"/>
      <c r="D38" s="36"/>
      <c r="E38" s="37"/>
      <c r="F38" s="35"/>
      <c r="G38" s="36"/>
      <c r="H38" s="37"/>
      <c r="I38" s="35"/>
      <c r="J38" s="36"/>
      <c r="K38" s="37"/>
      <c r="L38" s="35"/>
      <c r="M38" s="36"/>
      <c r="N38" s="37"/>
      <c r="O38" s="35"/>
      <c r="P38" s="36"/>
      <c r="Q38" s="37"/>
      <c r="R38" s="35"/>
      <c r="S38" s="36"/>
      <c r="T38" s="37"/>
      <c r="U38" s="35"/>
      <c r="V38" s="36"/>
      <c r="W38" s="37"/>
      <c r="X38" s="35"/>
      <c r="Y38" s="36"/>
      <c r="Z38" s="37"/>
      <c r="AA38" s="6">
        <f t="shared" si="5"/>
        <v>0</v>
      </c>
      <c r="AB38" s="7">
        <f t="shared" si="6"/>
        <v>0</v>
      </c>
      <c r="AC38" s="8">
        <f t="shared" si="7"/>
        <v>0</v>
      </c>
    </row>
    <row r="39" spans="1:29" ht="29.25" customHeight="1" x14ac:dyDescent="0.15">
      <c r="A39" s="81" t="s">
        <v>40</v>
      </c>
      <c r="B39" s="82"/>
      <c r="C39" s="35"/>
      <c r="D39" s="36"/>
      <c r="E39" s="37"/>
      <c r="F39" s="35"/>
      <c r="G39" s="36"/>
      <c r="H39" s="37"/>
      <c r="I39" s="35"/>
      <c r="J39" s="36"/>
      <c r="K39" s="37"/>
      <c r="L39" s="35"/>
      <c r="M39" s="36"/>
      <c r="N39" s="37"/>
      <c r="O39" s="35"/>
      <c r="P39" s="36"/>
      <c r="Q39" s="37"/>
      <c r="R39" s="35"/>
      <c r="S39" s="36"/>
      <c r="T39" s="37"/>
      <c r="U39" s="35"/>
      <c r="V39" s="36"/>
      <c r="W39" s="37"/>
      <c r="X39" s="35"/>
      <c r="Y39" s="36"/>
      <c r="Z39" s="37"/>
      <c r="AA39" s="6">
        <f t="shared" si="5"/>
        <v>0</v>
      </c>
      <c r="AB39" s="7">
        <f t="shared" si="6"/>
        <v>0</v>
      </c>
      <c r="AC39" s="8">
        <f t="shared" si="7"/>
        <v>0</v>
      </c>
    </row>
    <row r="40" spans="1:29" ht="29.25" customHeight="1" thickBot="1" x14ac:dyDescent="0.2">
      <c r="A40" s="85" t="s">
        <v>28</v>
      </c>
      <c r="B40" s="86"/>
      <c r="C40" s="43"/>
      <c r="D40" s="44"/>
      <c r="E40" s="45"/>
      <c r="F40" s="43"/>
      <c r="G40" s="44"/>
      <c r="H40" s="45"/>
      <c r="I40" s="43"/>
      <c r="J40" s="44"/>
      <c r="K40" s="45"/>
      <c r="L40" s="43"/>
      <c r="M40" s="44"/>
      <c r="N40" s="45"/>
      <c r="O40" s="43"/>
      <c r="P40" s="44"/>
      <c r="Q40" s="45"/>
      <c r="R40" s="43"/>
      <c r="S40" s="44"/>
      <c r="T40" s="45"/>
      <c r="U40" s="43"/>
      <c r="V40" s="44"/>
      <c r="W40" s="45"/>
      <c r="X40" s="43"/>
      <c r="Y40" s="44"/>
      <c r="Z40" s="45"/>
      <c r="AA40" s="16">
        <f t="shared" si="5"/>
        <v>0</v>
      </c>
      <c r="AB40" s="17">
        <f t="shared" si="6"/>
        <v>0</v>
      </c>
      <c r="AC40" s="18">
        <f t="shared" si="7"/>
        <v>0</v>
      </c>
    </row>
    <row r="41" spans="1:29" ht="29.25" customHeight="1" thickTop="1" thickBot="1" x14ac:dyDescent="0.2">
      <c r="A41" s="83" t="s">
        <v>15</v>
      </c>
      <c r="B41" s="84"/>
      <c r="C41" s="19">
        <f t="shared" ref="C41:AC41" si="8">SUM(C26:C40)</f>
        <v>0</v>
      </c>
      <c r="D41" s="20">
        <f t="shared" si="8"/>
        <v>0</v>
      </c>
      <c r="E41" s="22">
        <f t="shared" si="8"/>
        <v>0</v>
      </c>
      <c r="F41" s="19">
        <f t="shared" si="8"/>
        <v>0</v>
      </c>
      <c r="G41" s="20">
        <f t="shared" si="8"/>
        <v>0</v>
      </c>
      <c r="H41" s="22">
        <f t="shared" si="8"/>
        <v>0</v>
      </c>
      <c r="I41" s="19">
        <f t="shared" si="8"/>
        <v>0</v>
      </c>
      <c r="J41" s="20">
        <f t="shared" si="8"/>
        <v>0</v>
      </c>
      <c r="K41" s="22">
        <f t="shared" si="8"/>
        <v>0</v>
      </c>
      <c r="L41" s="19">
        <f t="shared" si="8"/>
        <v>0</v>
      </c>
      <c r="M41" s="20">
        <f t="shared" si="8"/>
        <v>0</v>
      </c>
      <c r="N41" s="22">
        <f t="shared" si="8"/>
        <v>0</v>
      </c>
      <c r="O41" s="19">
        <f t="shared" si="8"/>
        <v>0</v>
      </c>
      <c r="P41" s="20">
        <f t="shared" si="8"/>
        <v>0</v>
      </c>
      <c r="Q41" s="22">
        <f t="shared" si="8"/>
        <v>0</v>
      </c>
      <c r="R41" s="19">
        <f t="shared" si="8"/>
        <v>0</v>
      </c>
      <c r="S41" s="20">
        <f t="shared" si="8"/>
        <v>0</v>
      </c>
      <c r="T41" s="22">
        <f t="shared" si="8"/>
        <v>0</v>
      </c>
      <c r="U41" s="19">
        <f t="shared" si="8"/>
        <v>0</v>
      </c>
      <c r="V41" s="20">
        <f t="shared" si="8"/>
        <v>0</v>
      </c>
      <c r="W41" s="22">
        <f t="shared" si="8"/>
        <v>0</v>
      </c>
      <c r="X41" s="19">
        <f t="shared" si="8"/>
        <v>0</v>
      </c>
      <c r="Y41" s="20">
        <f t="shared" si="8"/>
        <v>0</v>
      </c>
      <c r="Z41" s="22">
        <f t="shared" si="8"/>
        <v>0</v>
      </c>
      <c r="AA41" s="19">
        <f t="shared" si="8"/>
        <v>0</v>
      </c>
      <c r="AB41" s="20">
        <f t="shared" si="8"/>
        <v>0</v>
      </c>
      <c r="AC41" s="21">
        <f t="shared" si="8"/>
        <v>0</v>
      </c>
    </row>
  </sheetData>
  <mergeCells count="55">
    <mergeCell ref="A3:B5"/>
    <mergeCell ref="C3:E4"/>
    <mergeCell ref="A8:B8"/>
    <mergeCell ref="A27:B27"/>
    <mergeCell ref="AA3:AC4"/>
    <mergeCell ref="A19:B19"/>
    <mergeCell ref="A20:B20"/>
    <mergeCell ref="I3:Q3"/>
    <mergeCell ref="I4:K4"/>
    <mergeCell ref="L4:N4"/>
    <mergeCell ref="O4:Q4"/>
    <mergeCell ref="R3:Z3"/>
    <mergeCell ref="R4:T4"/>
    <mergeCell ref="U4:W4"/>
    <mergeCell ref="X4:Z4"/>
    <mergeCell ref="A17:B17"/>
    <mergeCell ref="A11:B11"/>
    <mergeCell ref="A40:B40"/>
    <mergeCell ref="A41:B41"/>
    <mergeCell ref="A35:B35"/>
    <mergeCell ref="A36:B36"/>
    <mergeCell ref="A39:B39"/>
    <mergeCell ref="A12:B12"/>
    <mergeCell ref="A28:B28"/>
    <mergeCell ref="A29:B29"/>
    <mergeCell ref="A30:B30"/>
    <mergeCell ref="A37:B37"/>
    <mergeCell ref="A38:B38"/>
    <mergeCell ref="A16:B16"/>
    <mergeCell ref="A18:B18"/>
    <mergeCell ref="F3:H4"/>
    <mergeCell ref="F23:H24"/>
    <mergeCell ref="A32:B32"/>
    <mergeCell ref="A33:B33"/>
    <mergeCell ref="A34:B34"/>
    <mergeCell ref="A26:B26"/>
    <mergeCell ref="A31:B31"/>
    <mergeCell ref="A23:B25"/>
    <mergeCell ref="C23:E24"/>
    <mergeCell ref="A15:B15"/>
    <mergeCell ref="A6:B6"/>
    <mergeCell ref="A7:B7"/>
    <mergeCell ref="A13:B13"/>
    <mergeCell ref="A14:B14"/>
    <mergeCell ref="A9:B9"/>
    <mergeCell ref="A10:B10"/>
    <mergeCell ref="AA23:AC24"/>
    <mergeCell ref="I24:K24"/>
    <mergeCell ref="L24:N24"/>
    <mergeCell ref="O24:Q24"/>
    <mergeCell ref="R24:T24"/>
    <mergeCell ref="U24:W24"/>
    <mergeCell ref="X24:Z24"/>
    <mergeCell ref="I23:Q23"/>
    <mergeCell ref="R23:Z23"/>
  </mergeCells>
  <phoneticPr fontId="4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BreakPreview" zoomScaleNormal="100" zoomScaleSheetLayoutView="100" workbookViewId="0">
      <selection activeCell="P3" sqref="P3:R4"/>
    </sheetView>
  </sheetViews>
  <sheetFormatPr defaultColWidth="9" defaultRowHeight="13.5" x14ac:dyDescent="0.15"/>
  <cols>
    <col min="1" max="1" width="3.375" style="34" bestFit="1" customWidth="1"/>
    <col min="2" max="2" width="9" style="1"/>
    <col min="3" max="3" width="15.5" style="1" customWidth="1"/>
    <col min="4" max="4" width="5.125" style="1" customWidth="1"/>
    <col min="5" max="18" width="4.75" style="1" bestFit="1" customWidth="1"/>
    <col min="19" max="21" width="8.625" style="1" customWidth="1"/>
    <col min="22" max="16384" width="9" style="1"/>
  </cols>
  <sheetData>
    <row r="1" spans="1:21" ht="26.45" customHeight="1" x14ac:dyDescent="0.15">
      <c r="B1" s="1" t="s">
        <v>57</v>
      </c>
    </row>
    <row r="2" spans="1:21" ht="29.25" customHeight="1" thickBot="1" x14ac:dyDescent="0.2">
      <c r="B2" s="1" t="s">
        <v>16</v>
      </c>
    </row>
    <row r="3" spans="1:21" ht="29.25" customHeight="1" x14ac:dyDescent="0.15">
      <c r="B3" s="71" t="s">
        <v>56</v>
      </c>
      <c r="C3" s="65"/>
      <c r="D3" s="74" t="s">
        <v>1</v>
      </c>
      <c r="E3" s="65" t="s">
        <v>2</v>
      </c>
      <c r="F3" s="65"/>
      <c r="G3" s="65"/>
      <c r="H3" s="77" t="s">
        <v>3</v>
      </c>
      <c r="I3" s="78"/>
      <c r="J3" s="64" t="s">
        <v>24</v>
      </c>
      <c r="K3" s="65"/>
      <c r="L3" s="65"/>
      <c r="M3" s="64" t="s">
        <v>25</v>
      </c>
      <c r="N3" s="65"/>
      <c r="O3" s="65"/>
      <c r="P3" s="64" t="s">
        <v>26</v>
      </c>
      <c r="Q3" s="65"/>
      <c r="R3" s="65"/>
      <c r="S3" s="64" t="s">
        <v>27</v>
      </c>
      <c r="T3" s="65"/>
      <c r="U3" s="67"/>
    </row>
    <row r="4" spans="1:21" ht="29.25" customHeight="1" x14ac:dyDescent="0.15">
      <c r="B4" s="72"/>
      <c r="C4" s="73"/>
      <c r="D4" s="75"/>
      <c r="E4" s="66"/>
      <c r="F4" s="66"/>
      <c r="G4" s="66"/>
      <c r="H4" s="79"/>
      <c r="I4" s="80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8"/>
    </row>
    <row r="5" spans="1:21" ht="29.25" customHeight="1" x14ac:dyDescent="0.15">
      <c r="B5" s="72"/>
      <c r="C5" s="73"/>
      <c r="D5" s="76"/>
      <c r="E5" s="2" t="s">
        <v>4</v>
      </c>
      <c r="F5" s="3" t="s">
        <v>5</v>
      </c>
      <c r="G5" s="4" t="s">
        <v>6</v>
      </c>
      <c r="H5" s="2" t="s">
        <v>4</v>
      </c>
      <c r="I5" s="4" t="s">
        <v>5</v>
      </c>
      <c r="J5" s="2" t="s">
        <v>4</v>
      </c>
      <c r="K5" s="3" t="s">
        <v>5</v>
      </c>
      <c r="L5" s="4" t="s">
        <v>6</v>
      </c>
      <c r="M5" s="2" t="s">
        <v>4</v>
      </c>
      <c r="N5" s="3" t="s">
        <v>5</v>
      </c>
      <c r="O5" s="4" t="s">
        <v>6</v>
      </c>
      <c r="P5" s="2" t="s">
        <v>4</v>
      </c>
      <c r="Q5" s="3" t="s">
        <v>5</v>
      </c>
      <c r="R5" s="4" t="s">
        <v>6</v>
      </c>
      <c r="S5" s="2" t="s">
        <v>4</v>
      </c>
      <c r="T5" s="3" t="s">
        <v>5</v>
      </c>
      <c r="U5" s="5" t="s">
        <v>6</v>
      </c>
    </row>
    <row r="6" spans="1:21" ht="29.25" customHeight="1" x14ac:dyDescent="0.15">
      <c r="B6" s="81" t="s">
        <v>7</v>
      </c>
      <c r="C6" s="82"/>
      <c r="D6" s="26">
        <f>免許状!C6</f>
        <v>1</v>
      </c>
      <c r="E6" s="27">
        <f>免許状!D6</f>
        <v>0</v>
      </c>
      <c r="F6" s="28">
        <f>免許状!E6</f>
        <v>0</v>
      </c>
      <c r="G6" s="29">
        <f>免許状!F6</f>
        <v>0</v>
      </c>
      <c r="H6" s="27">
        <f>免許状!G6</f>
        <v>0</v>
      </c>
      <c r="I6" s="29">
        <f>免許状!H6</f>
        <v>1</v>
      </c>
      <c r="J6" s="27">
        <f>免許状!I6</f>
        <v>0</v>
      </c>
      <c r="K6" s="28">
        <f>免許状!J6</f>
        <v>0</v>
      </c>
      <c r="L6" s="29">
        <f>免許状!K6</f>
        <v>0</v>
      </c>
      <c r="M6" s="27">
        <f>免許状!L6</f>
        <v>0</v>
      </c>
      <c r="N6" s="28">
        <f>免許状!M6</f>
        <v>0</v>
      </c>
      <c r="O6" s="29">
        <f>免許状!N6</f>
        <v>0</v>
      </c>
      <c r="P6" s="27">
        <f>免許状!O6</f>
        <v>0</v>
      </c>
      <c r="Q6" s="28">
        <f>免許状!P6</f>
        <v>0</v>
      </c>
      <c r="R6" s="29">
        <f>免許状!Q6</f>
        <v>0</v>
      </c>
      <c r="S6" s="6">
        <f>E6+H6+J6+M6+P6</f>
        <v>0</v>
      </c>
      <c r="T6" s="7">
        <f t="shared" ref="T6:U23" si="0">F6+I6+K6+N6+Q6</f>
        <v>1</v>
      </c>
      <c r="U6" s="8">
        <f t="shared" si="0"/>
        <v>0</v>
      </c>
    </row>
    <row r="7" spans="1:21" ht="29.25" customHeight="1" x14ac:dyDescent="0.15">
      <c r="B7" s="81" t="s">
        <v>8</v>
      </c>
      <c r="C7" s="82"/>
      <c r="D7" s="26">
        <f>免許状!C7</f>
        <v>0</v>
      </c>
      <c r="E7" s="27">
        <f>免許状!D7</f>
        <v>0</v>
      </c>
      <c r="F7" s="28">
        <f>免許状!E7</f>
        <v>0</v>
      </c>
      <c r="G7" s="29">
        <f>免許状!F7</f>
        <v>0</v>
      </c>
      <c r="H7" s="27">
        <f>免許状!G7</f>
        <v>0</v>
      </c>
      <c r="I7" s="29">
        <f>免許状!H7</f>
        <v>0</v>
      </c>
      <c r="J7" s="27">
        <f>免許状!I7</f>
        <v>0</v>
      </c>
      <c r="K7" s="28">
        <f>免許状!J7</f>
        <v>0</v>
      </c>
      <c r="L7" s="29">
        <f>免許状!K7</f>
        <v>0</v>
      </c>
      <c r="M7" s="27">
        <f>免許状!L7</f>
        <v>0</v>
      </c>
      <c r="N7" s="28">
        <f>免許状!M7</f>
        <v>0</v>
      </c>
      <c r="O7" s="29">
        <f>免許状!N7</f>
        <v>0</v>
      </c>
      <c r="P7" s="27">
        <f>免許状!O7</f>
        <v>0</v>
      </c>
      <c r="Q7" s="28">
        <f>免許状!P7</f>
        <v>0</v>
      </c>
      <c r="R7" s="29">
        <f>免許状!Q7</f>
        <v>0</v>
      </c>
      <c r="S7" s="6">
        <f t="shared" ref="S7:S23" si="1">E7+H7+J7+M7+P7</f>
        <v>0</v>
      </c>
      <c r="T7" s="7">
        <f t="shared" si="0"/>
        <v>0</v>
      </c>
      <c r="U7" s="8">
        <f t="shared" si="0"/>
        <v>0</v>
      </c>
    </row>
    <row r="8" spans="1:21" ht="29.25" customHeight="1" x14ac:dyDescent="0.15">
      <c r="A8" s="34" t="s">
        <v>61</v>
      </c>
      <c r="B8" s="101" t="s">
        <v>52</v>
      </c>
      <c r="C8" s="102"/>
      <c r="D8" s="24">
        <f>SUM(D6:D7)</f>
        <v>1</v>
      </c>
      <c r="E8" s="6">
        <f t="shared" ref="E8:U8" si="2">SUM(E6:E7)</f>
        <v>0</v>
      </c>
      <c r="F8" s="7">
        <f t="shared" si="2"/>
        <v>0</v>
      </c>
      <c r="G8" s="25">
        <f t="shared" si="2"/>
        <v>0</v>
      </c>
      <c r="H8" s="6">
        <f t="shared" si="2"/>
        <v>0</v>
      </c>
      <c r="I8" s="25">
        <f t="shared" si="2"/>
        <v>1</v>
      </c>
      <c r="J8" s="6">
        <f t="shared" si="2"/>
        <v>0</v>
      </c>
      <c r="K8" s="7">
        <f t="shared" si="2"/>
        <v>0</v>
      </c>
      <c r="L8" s="25">
        <f t="shared" si="2"/>
        <v>0</v>
      </c>
      <c r="M8" s="6">
        <f t="shared" si="2"/>
        <v>0</v>
      </c>
      <c r="N8" s="7">
        <f t="shared" si="2"/>
        <v>0</v>
      </c>
      <c r="O8" s="25">
        <f t="shared" si="2"/>
        <v>0</v>
      </c>
      <c r="P8" s="6">
        <f t="shared" si="2"/>
        <v>0</v>
      </c>
      <c r="Q8" s="7">
        <f t="shared" si="2"/>
        <v>0</v>
      </c>
      <c r="R8" s="25">
        <f t="shared" si="2"/>
        <v>0</v>
      </c>
      <c r="S8" s="6">
        <f t="shared" si="2"/>
        <v>0</v>
      </c>
      <c r="T8" s="7">
        <f t="shared" si="2"/>
        <v>1</v>
      </c>
      <c r="U8" s="8">
        <f t="shared" si="2"/>
        <v>0</v>
      </c>
    </row>
    <row r="9" spans="1:21" ht="29.25" customHeight="1" x14ac:dyDescent="0.15">
      <c r="B9" s="81" t="s">
        <v>9</v>
      </c>
      <c r="C9" s="82"/>
      <c r="D9" s="26">
        <f>免許状!C8</f>
        <v>0</v>
      </c>
      <c r="E9" s="27">
        <f>免許状!D8</f>
        <v>0</v>
      </c>
      <c r="F9" s="28">
        <f>免許状!E8</f>
        <v>0</v>
      </c>
      <c r="G9" s="29">
        <f>免許状!F8</f>
        <v>0</v>
      </c>
      <c r="H9" s="27">
        <f>免許状!G8</f>
        <v>0</v>
      </c>
      <c r="I9" s="29">
        <f>免許状!H8</f>
        <v>0</v>
      </c>
      <c r="J9" s="27">
        <f>免許状!I8</f>
        <v>0</v>
      </c>
      <c r="K9" s="28">
        <f>免許状!J8</f>
        <v>0</v>
      </c>
      <c r="L9" s="29">
        <f>免許状!K8</f>
        <v>0</v>
      </c>
      <c r="M9" s="27">
        <f>免許状!L8</f>
        <v>0</v>
      </c>
      <c r="N9" s="28">
        <f>免許状!M8</f>
        <v>0</v>
      </c>
      <c r="O9" s="29">
        <f>免許状!N8</f>
        <v>0</v>
      </c>
      <c r="P9" s="27">
        <f>免許状!O8</f>
        <v>0</v>
      </c>
      <c r="Q9" s="28">
        <f>免許状!P8</f>
        <v>0</v>
      </c>
      <c r="R9" s="29">
        <f>免許状!Q8</f>
        <v>0</v>
      </c>
      <c r="S9" s="6">
        <f t="shared" si="1"/>
        <v>0</v>
      </c>
      <c r="T9" s="7">
        <f t="shared" si="0"/>
        <v>0</v>
      </c>
      <c r="U9" s="8">
        <f t="shared" si="0"/>
        <v>0</v>
      </c>
    </row>
    <row r="10" spans="1:21" ht="29.25" customHeight="1" x14ac:dyDescent="0.15">
      <c r="B10" s="81" t="s">
        <v>10</v>
      </c>
      <c r="C10" s="82"/>
      <c r="D10" s="26">
        <f>免許状!C9</f>
        <v>1</v>
      </c>
      <c r="E10" s="27">
        <f>免許状!D9</f>
        <v>0</v>
      </c>
      <c r="F10" s="28">
        <f>免許状!E9</f>
        <v>0</v>
      </c>
      <c r="G10" s="29">
        <f>免許状!F9</f>
        <v>0</v>
      </c>
      <c r="H10" s="27">
        <f>免許状!G9</f>
        <v>0</v>
      </c>
      <c r="I10" s="29">
        <f>免許状!H9</f>
        <v>1</v>
      </c>
      <c r="J10" s="27">
        <f>免許状!I9</f>
        <v>0</v>
      </c>
      <c r="K10" s="28">
        <f>免許状!J9</f>
        <v>0</v>
      </c>
      <c r="L10" s="29">
        <f>免許状!K9</f>
        <v>0</v>
      </c>
      <c r="M10" s="27">
        <f>免許状!L9</f>
        <v>0</v>
      </c>
      <c r="N10" s="28">
        <f>免許状!M9</f>
        <v>0</v>
      </c>
      <c r="O10" s="29">
        <f>免許状!N9</f>
        <v>0</v>
      </c>
      <c r="P10" s="27">
        <f>免許状!O9</f>
        <v>0</v>
      </c>
      <c r="Q10" s="28">
        <f>免許状!P9</f>
        <v>0</v>
      </c>
      <c r="R10" s="29">
        <f>免許状!Q9</f>
        <v>0</v>
      </c>
      <c r="S10" s="6">
        <f t="shared" si="1"/>
        <v>0</v>
      </c>
      <c r="T10" s="7">
        <f t="shared" si="0"/>
        <v>1</v>
      </c>
      <c r="U10" s="8">
        <f t="shared" si="0"/>
        <v>0</v>
      </c>
    </row>
    <row r="11" spans="1:21" ht="29.25" customHeight="1" x14ac:dyDescent="0.15">
      <c r="A11" s="34" t="s">
        <v>61</v>
      </c>
      <c r="B11" s="101" t="s">
        <v>53</v>
      </c>
      <c r="C11" s="102"/>
      <c r="D11" s="24">
        <f>SUM(D9:D10)</f>
        <v>1</v>
      </c>
      <c r="E11" s="6">
        <f t="shared" ref="E11:U11" si="3">SUM(E9:E10)</f>
        <v>0</v>
      </c>
      <c r="F11" s="7">
        <f t="shared" si="3"/>
        <v>0</v>
      </c>
      <c r="G11" s="25">
        <f t="shared" si="3"/>
        <v>0</v>
      </c>
      <c r="H11" s="6">
        <f t="shared" si="3"/>
        <v>0</v>
      </c>
      <c r="I11" s="25">
        <f t="shared" si="3"/>
        <v>1</v>
      </c>
      <c r="J11" s="6">
        <f t="shared" si="3"/>
        <v>0</v>
      </c>
      <c r="K11" s="7">
        <f t="shared" si="3"/>
        <v>0</v>
      </c>
      <c r="L11" s="25">
        <f t="shared" si="3"/>
        <v>0</v>
      </c>
      <c r="M11" s="6">
        <f t="shared" si="3"/>
        <v>0</v>
      </c>
      <c r="N11" s="7">
        <f t="shared" si="3"/>
        <v>0</v>
      </c>
      <c r="O11" s="25">
        <f t="shared" si="3"/>
        <v>0</v>
      </c>
      <c r="P11" s="6">
        <f t="shared" si="3"/>
        <v>0</v>
      </c>
      <c r="Q11" s="7">
        <f t="shared" si="3"/>
        <v>0</v>
      </c>
      <c r="R11" s="25">
        <f t="shared" si="3"/>
        <v>0</v>
      </c>
      <c r="S11" s="6">
        <f t="shared" si="3"/>
        <v>0</v>
      </c>
      <c r="T11" s="7">
        <f t="shared" si="3"/>
        <v>1</v>
      </c>
      <c r="U11" s="8">
        <f t="shared" si="3"/>
        <v>0</v>
      </c>
    </row>
    <row r="12" spans="1:21" ht="29.25" customHeight="1" x14ac:dyDescent="0.15">
      <c r="B12" s="81" t="s">
        <v>11</v>
      </c>
      <c r="C12" s="82"/>
      <c r="D12" s="26">
        <f>免許状!C10</f>
        <v>0</v>
      </c>
      <c r="E12" s="27">
        <f>免許状!D10</f>
        <v>0</v>
      </c>
      <c r="F12" s="28">
        <f>免許状!E10</f>
        <v>0</v>
      </c>
      <c r="G12" s="29">
        <f>免許状!F10</f>
        <v>0</v>
      </c>
      <c r="H12" s="27">
        <f>免許状!G10</f>
        <v>0</v>
      </c>
      <c r="I12" s="29">
        <f>免許状!H10</f>
        <v>0</v>
      </c>
      <c r="J12" s="27">
        <f>免許状!I10</f>
        <v>0</v>
      </c>
      <c r="K12" s="28">
        <f>免許状!J10</f>
        <v>0</v>
      </c>
      <c r="L12" s="29">
        <f>免許状!K10</f>
        <v>0</v>
      </c>
      <c r="M12" s="27">
        <f>免許状!L10</f>
        <v>0</v>
      </c>
      <c r="N12" s="28">
        <f>免許状!M10</f>
        <v>0</v>
      </c>
      <c r="O12" s="29">
        <f>免許状!N10</f>
        <v>0</v>
      </c>
      <c r="P12" s="27">
        <f>免許状!O10</f>
        <v>0</v>
      </c>
      <c r="Q12" s="28">
        <f>免許状!P10</f>
        <v>0</v>
      </c>
      <c r="R12" s="29">
        <f>免許状!Q10</f>
        <v>0</v>
      </c>
      <c r="S12" s="6">
        <f t="shared" si="1"/>
        <v>0</v>
      </c>
      <c r="T12" s="7">
        <f t="shared" si="0"/>
        <v>0</v>
      </c>
      <c r="U12" s="8">
        <f t="shared" si="0"/>
        <v>0</v>
      </c>
    </row>
    <row r="13" spans="1:21" ht="29.25" customHeight="1" x14ac:dyDescent="0.15">
      <c r="B13" s="81" t="s">
        <v>63</v>
      </c>
      <c r="C13" s="82"/>
      <c r="D13" s="26">
        <f>免許状!C11</f>
        <v>0</v>
      </c>
      <c r="E13" s="27">
        <f>免許状!D11</f>
        <v>0</v>
      </c>
      <c r="F13" s="28">
        <f>免許状!E11</f>
        <v>0</v>
      </c>
      <c r="G13" s="29">
        <f>免許状!F11</f>
        <v>0</v>
      </c>
      <c r="H13" s="27">
        <f>免許状!G11</f>
        <v>0</v>
      </c>
      <c r="I13" s="29">
        <f>免許状!H11</f>
        <v>0</v>
      </c>
      <c r="J13" s="27">
        <f>免許状!I11</f>
        <v>0</v>
      </c>
      <c r="K13" s="28">
        <f>免許状!J11</f>
        <v>0</v>
      </c>
      <c r="L13" s="29">
        <f>免許状!K11</f>
        <v>0</v>
      </c>
      <c r="M13" s="27">
        <f>免許状!L11</f>
        <v>0</v>
      </c>
      <c r="N13" s="28">
        <f>免許状!M11</f>
        <v>0</v>
      </c>
      <c r="O13" s="29">
        <f>免許状!N11</f>
        <v>0</v>
      </c>
      <c r="P13" s="27">
        <f>免許状!O11</f>
        <v>0</v>
      </c>
      <c r="Q13" s="28">
        <f>免許状!P11</f>
        <v>0</v>
      </c>
      <c r="R13" s="29">
        <f>免許状!Q11</f>
        <v>0</v>
      </c>
      <c r="S13" s="6">
        <f t="shared" si="1"/>
        <v>0</v>
      </c>
      <c r="T13" s="7">
        <f t="shared" si="0"/>
        <v>0</v>
      </c>
      <c r="U13" s="8">
        <f t="shared" si="0"/>
        <v>0</v>
      </c>
    </row>
    <row r="14" spans="1:21" ht="29.25" customHeight="1" x14ac:dyDescent="0.15">
      <c r="B14" s="81" t="s">
        <v>12</v>
      </c>
      <c r="C14" s="82"/>
      <c r="D14" s="26">
        <f>免許状!C12</f>
        <v>0</v>
      </c>
      <c r="E14" s="27">
        <f>免許状!D12</f>
        <v>0</v>
      </c>
      <c r="F14" s="28">
        <f>免許状!E12</f>
        <v>0</v>
      </c>
      <c r="G14" s="29">
        <f>免許状!F12</f>
        <v>0</v>
      </c>
      <c r="H14" s="27">
        <f>免許状!G12</f>
        <v>0</v>
      </c>
      <c r="I14" s="29">
        <f>免許状!H12</f>
        <v>0</v>
      </c>
      <c r="J14" s="27">
        <f>免許状!I12</f>
        <v>0</v>
      </c>
      <c r="K14" s="28">
        <f>免許状!J12</f>
        <v>0</v>
      </c>
      <c r="L14" s="29">
        <f>免許状!K12</f>
        <v>0</v>
      </c>
      <c r="M14" s="27">
        <f>免許状!L12</f>
        <v>0</v>
      </c>
      <c r="N14" s="28">
        <f>免許状!M12</f>
        <v>0</v>
      </c>
      <c r="O14" s="29">
        <f>免許状!N12</f>
        <v>0</v>
      </c>
      <c r="P14" s="27">
        <f>免許状!O12</f>
        <v>0</v>
      </c>
      <c r="Q14" s="28">
        <f>免許状!P12</f>
        <v>0</v>
      </c>
      <c r="R14" s="29">
        <f>免許状!Q12</f>
        <v>0</v>
      </c>
      <c r="S14" s="6">
        <f t="shared" si="1"/>
        <v>0</v>
      </c>
      <c r="T14" s="7">
        <f t="shared" si="0"/>
        <v>0</v>
      </c>
      <c r="U14" s="8">
        <f t="shared" si="0"/>
        <v>0</v>
      </c>
    </row>
    <row r="15" spans="1:21" ht="29.25" customHeight="1" x14ac:dyDescent="0.15">
      <c r="B15" s="81" t="s">
        <v>64</v>
      </c>
      <c r="C15" s="82"/>
      <c r="D15" s="26">
        <f>免許状!C13</f>
        <v>6</v>
      </c>
      <c r="E15" s="27">
        <f>免許状!D13</f>
        <v>0</v>
      </c>
      <c r="F15" s="28">
        <f>免許状!E13</f>
        <v>3</v>
      </c>
      <c r="G15" s="29">
        <f>免許状!F13</f>
        <v>0</v>
      </c>
      <c r="H15" s="27">
        <f>免許状!G13</f>
        <v>0</v>
      </c>
      <c r="I15" s="29">
        <f>免許状!H13</f>
        <v>5</v>
      </c>
      <c r="J15" s="27">
        <f>免許状!I13</f>
        <v>0</v>
      </c>
      <c r="K15" s="28">
        <f>免許状!J13</f>
        <v>0</v>
      </c>
      <c r="L15" s="29">
        <f>免許状!K13</f>
        <v>0</v>
      </c>
      <c r="M15" s="27">
        <f>免許状!L13</f>
        <v>0</v>
      </c>
      <c r="N15" s="28">
        <f>免許状!M13</f>
        <v>0</v>
      </c>
      <c r="O15" s="29">
        <f>免許状!N13</f>
        <v>0</v>
      </c>
      <c r="P15" s="27">
        <f>免許状!O13</f>
        <v>0</v>
      </c>
      <c r="Q15" s="28">
        <f>免許状!P13</f>
        <v>0</v>
      </c>
      <c r="R15" s="29">
        <f>免許状!Q13</f>
        <v>0</v>
      </c>
      <c r="S15" s="6">
        <f t="shared" ref="S15" si="4">E15+H15+J15+M15+P15</f>
        <v>0</v>
      </c>
      <c r="T15" s="7">
        <f t="shared" ref="T15" si="5">F15+I15+K15+N15+Q15</f>
        <v>8</v>
      </c>
      <c r="U15" s="8">
        <f t="shared" ref="U15" si="6">G15+J15+L15+O15+R15</f>
        <v>0</v>
      </c>
    </row>
    <row r="16" spans="1:21" ht="29.25" customHeight="1" x14ac:dyDescent="0.15">
      <c r="B16" s="81" t="s">
        <v>65</v>
      </c>
      <c r="C16" s="104"/>
      <c r="D16" s="26">
        <f>免許状!C14</f>
        <v>4</v>
      </c>
      <c r="E16" s="27">
        <f>免許状!D14</f>
        <v>0</v>
      </c>
      <c r="F16" s="28">
        <f>免許状!E14</f>
        <v>3</v>
      </c>
      <c r="G16" s="29">
        <f>免許状!F14</f>
        <v>0</v>
      </c>
      <c r="H16" s="27">
        <f>免許状!G14</f>
        <v>0</v>
      </c>
      <c r="I16" s="29">
        <f>免許状!H14</f>
        <v>4</v>
      </c>
      <c r="J16" s="27">
        <f>免許状!I14</f>
        <v>0</v>
      </c>
      <c r="K16" s="28">
        <f>免許状!J14</f>
        <v>0</v>
      </c>
      <c r="L16" s="29">
        <f>免許状!K14</f>
        <v>0</v>
      </c>
      <c r="M16" s="27">
        <f>免許状!L14</f>
        <v>0</v>
      </c>
      <c r="N16" s="28">
        <f>免許状!M14</f>
        <v>0</v>
      </c>
      <c r="O16" s="29">
        <f>免許状!N14</f>
        <v>0</v>
      </c>
      <c r="P16" s="27">
        <f>免許状!O14</f>
        <v>0</v>
      </c>
      <c r="Q16" s="28">
        <f>免許状!P14</f>
        <v>0</v>
      </c>
      <c r="R16" s="29">
        <f>免許状!Q14</f>
        <v>0</v>
      </c>
      <c r="S16" s="6">
        <f t="shared" ref="S16:S17" si="7">E16+H16+J16+M16+P16</f>
        <v>0</v>
      </c>
      <c r="T16" s="7">
        <f t="shared" ref="T16:T17" si="8">F16+I16+K16+N16+Q16</f>
        <v>7</v>
      </c>
      <c r="U16" s="8">
        <f t="shared" ref="U16:U17" si="9">G16+J16+L16+O16+R16</f>
        <v>0</v>
      </c>
    </row>
    <row r="17" spans="1:21" ht="29.25" customHeight="1" x14ac:dyDescent="0.15">
      <c r="B17" s="81" t="s">
        <v>66</v>
      </c>
      <c r="C17" s="104"/>
      <c r="D17" s="26">
        <f>免許状!C15</f>
        <v>9</v>
      </c>
      <c r="E17" s="27">
        <f>免許状!D15</f>
        <v>0</v>
      </c>
      <c r="F17" s="28">
        <f>免許状!E15</f>
        <v>0</v>
      </c>
      <c r="G17" s="29">
        <f>免許状!F15</f>
        <v>0</v>
      </c>
      <c r="H17" s="27">
        <f>免許状!G15</f>
        <v>0</v>
      </c>
      <c r="I17" s="29">
        <f>免許状!H15</f>
        <v>9</v>
      </c>
      <c r="J17" s="27">
        <f>免許状!I15</f>
        <v>0</v>
      </c>
      <c r="K17" s="28">
        <f>免許状!J15</f>
        <v>0</v>
      </c>
      <c r="L17" s="29">
        <f>免許状!K15</f>
        <v>0</v>
      </c>
      <c r="M17" s="27">
        <f>免許状!L15</f>
        <v>0</v>
      </c>
      <c r="N17" s="28">
        <f>免許状!M15</f>
        <v>0</v>
      </c>
      <c r="O17" s="29">
        <f>免許状!N15</f>
        <v>0</v>
      </c>
      <c r="P17" s="27">
        <f>免許状!O15</f>
        <v>0</v>
      </c>
      <c r="Q17" s="28">
        <f>免許状!P15</f>
        <v>0</v>
      </c>
      <c r="R17" s="29">
        <f>免許状!Q15</f>
        <v>0</v>
      </c>
      <c r="S17" s="6">
        <f t="shared" si="7"/>
        <v>0</v>
      </c>
      <c r="T17" s="7">
        <f t="shared" si="8"/>
        <v>9</v>
      </c>
      <c r="U17" s="8">
        <f t="shared" si="9"/>
        <v>0</v>
      </c>
    </row>
    <row r="18" spans="1:21" ht="29.25" customHeight="1" x14ac:dyDescent="0.15">
      <c r="A18" s="34" t="s">
        <v>61</v>
      </c>
      <c r="B18" s="101" t="s">
        <v>54</v>
      </c>
      <c r="C18" s="102"/>
      <c r="D18" s="24">
        <f>SUM(D12:D17)</f>
        <v>19</v>
      </c>
      <c r="E18" s="6">
        <f>SUM(E12:E17)</f>
        <v>0</v>
      </c>
      <c r="F18" s="7">
        <f t="shared" ref="F18:U18" si="10">SUM(F12:F17)</f>
        <v>6</v>
      </c>
      <c r="G18" s="25">
        <f t="shared" si="10"/>
        <v>0</v>
      </c>
      <c r="H18" s="6">
        <f t="shared" si="10"/>
        <v>0</v>
      </c>
      <c r="I18" s="25">
        <f t="shared" si="10"/>
        <v>18</v>
      </c>
      <c r="J18" s="6">
        <f t="shared" si="10"/>
        <v>0</v>
      </c>
      <c r="K18" s="7">
        <f t="shared" si="10"/>
        <v>0</v>
      </c>
      <c r="L18" s="25">
        <f t="shared" si="10"/>
        <v>0</v>
      </c>
      <c r="M18" s="6">
        <f t="shared" si="10"/>
        <v>0</v>
      </c>
      <c r="N18" s="7">
        <f t="shared" si="10"/>
        <v>0</v>
      </c>
      <c r="O18" s="25">
        <f t="shared" si="10"/>
        <v>0</v>
      </c>
      <c r="P18" s="6">
        <f t="shared" si="10"/>
        <v>0</v>
      </c>
      <c r="Q18" s="7">
        <f t="shared" si="10"/>
        <v>0</v>
      </c>
      <c r="R18" s="25">
        <f t="shared" si="10"/>
        <v>0</v>
      </c>
      <c r="S18" s="6">
        <f t="shared" si="10"/>
        <v>0</v>
      </c>
      <c r="T18" s="7">
        <f t="shared" si="10"/>
        <v>24</v>
      </c>
      <c r="U18" s="8">
        <f t="shared" si="10"/>
        <v>0</v>
      </c>
    </row>
    <row r="19" spans="1:21" ht="29.25" customHeight="1" x14ac:dyDescent="0.15">
      <c r="B19" s="81" t="s">
        <v>41</v>
      </c>
      <c r="C19" s="82"/>
      <c r="D19" s="26">
        <f>免許状!C16</f>
        <v>12</v>
      </c>
      <c r="E19" s="27">
        <f>免許状!D16</f>
        <v>0</v>
      </c>
      <c r="F19" s="28">
        <f>免許状!E16</f>
        <v>8</v>
      </c>
      <c r="G19" s="29">
        <f>免許状!F16</f>
        <v>0</v>
      </c>
      <c r="H19" s="27">
        <f>免許状!G16</f>
        <v>0</v>
      </c>
      <c r="I19" s="29">
        <f>免許状!H16</f>
        <v>14</v>
      </c>
      <c r="J19" s="27">
        <f>免許状!I16</f>
        <v>0</v>
      </c>
      <c r="K19" s="28">
        <f>免許状!J16</f>
        <v>0</v>
      </c>
      <c r="L19" s="29">
        <f>免許状!K16</f>
        <v>0</v>
      </c>
      <c r="M19" s="27">
        <f>免許状!L16</f>
        <v>0</v>
      </c>
      <c r="N19" s="28">
        <f>免許状!M16</f>
        <v>0</v>
      </c>
      <c r="O19" s="29">
        <f>免許状!N16</f>
        <v>0</v>
      </c>
      <c r="P19" s="27">
        <f>免許状!O16</f>
        <v>0</v>
      </c>
      <c r="Q19" s="28">
        <f>免許状!P16</f>
        <v>0</v>
      </c>
      <c r="R19" s="29">
        <f>免許状!Q16</f>
        <v>0</v>
      </c>
      <c r="S19" s="6">
        <f>E19+H19+J19+M19+P19</f>
        <v>0</v>
      </c>
      <c r="T19" s="7">
        <f t="shared" si="0"/>
        <v>22</v>
      </c>
      <c r="U19" s="8">
        <f t="shared" si="0"/>
        <v>0</v>
      </c>
    </row>
    <row r="20" spans="1:21" ht="29.25" customHeight="1" x14ac:dyDescent="0.15">
      <c r="B20" s="81" t="s">
        <v>51</v>
      </c>
      <c r="C20" s="82"/>
      <c r="D20" s="26">
        <f>免許状!C17</f>
        <v>2</v>
      </c>
      <c r="E20" s="27">
        <f>免許状!D17</f>
        <v>0</v>
      </c>
      <c r="F20" s="28">
        <f>免許状!E17</f>
        <v>1</v>
      </c>
      <c r="G20" s="29">
        <f>免許状!F17</f>
        <v>0</v>
      </c>
      <c r="H20" s="27">
        <f>免許状!G17</f>
        <v>0</v>
      </c>
      <c r="I20" s="29">
        <f>免許状!H17</f>
        <v>2</v>
      </c>
      <c r="J20" s="27">
        <f>免許状!I17</f>
        <v>0</v>
      </c>
      <c r="K20" s="28">
        <f>免許状!J17</f>
        <v>0</v>
      </c>
      <c r="L20" s="29">
        <f>免許状!K17</f>
        <v>0</v>
      </c>
      <c r="M20" s="27">
        <f>免許状!L17</f>
        <v>0</v>
      </c>
      <c r="N20" s="28">
        <f>免許状!M17</f>
        <v>0</v>
      </c>
      <c r="O20" s="29">
        <f>免許状!N17</f>
        <v>0</v>
      </c>
      <c r="P20" s="27">
        <f>免許状!O17</f>
        <v>0</v>
      </c>
      <c r="Q20" s="28">
        <f>免許状!P17</f>
        <v>0</v>
      </c>
      <c r="R20" s="29">
        <f>免許状!Q17</f>
        <v>0</v>
      </c>
      <c r="S20" s="6">
        <f t="shared" si="1"/>
        <v>0</v>
      </c>
      <c r="T20" s="7">
        <f t="shared" si="0"/>
        <v>3</v>
      </c>
      <c r="U20" s="8">
        <f t="shared" si="0"/>
        <v>0</v>
      </c>
    </row>
    <row r="21" spans="1:21" ht="29.25" customHeight="1" x14ac:dyDescent="0.15">
      <c r="A21" s="34" t="s">
        <v>61</v>
      </c>
      <c r="B21" s="101" t="s">
        <v>55</v>
      </c>
      <c r="C21" s="102"/>
      <c r="D21" s="24">
        <f>SUM(D19:D20)</f>
        <v>14</v>
      </c>
      <c r="E21" s="6">
        <f t="shared" ref="E21:U21" si="11">SUM(E19:E20)</f>
        <v>0</v>
      </c>
      <c r="F21" s="7">
        <f t="shared" si="11"/>
        <v>9</v>
      </c>
      <c r="G21" s="25">
        <f t="shared" si="11"/>
        <v>0</v>
      </c>
      <c r="H21" s="6">
        <f t="shared" si="11"/>
        <v>0</v>
      </c>
      <c r="I21" s="25">
        <f t="shared" si="11"/>
        <v>16</v>
      </c>
      <c r="J21" s="6">
        <f t="shared" si="11"/>
        <v>0</v>
      </c>
      <c r="K21" s="7">
        <f t="shared" si="11"/>
        <v>0</v>
      </c>
      <c r="L21" s="25">
        <f t="shared" si="11"/>
        <v>0</v>
      </c>
      <c r="M21" s="6">
        <f t="shared" si="11"/>
        <v>0</v>
      </c>
      <c r="N21" s="7">
        <f t="shared" si="11"/>
        <v>0</v>
      </c>
      <c r="O21" s="25">
        <f t="shared" si="11"/>
        <v>0</v>
      </c>
      <c r="P21" s="6">
        <f t="shared" si="11"/>
        <v>0</v>
      </c>
      <c r="Q21" s="7">
        <f t="shared" si="11"/>
        <v>0</v>
      </c>
      <c r="R21" s="25">
        <f t="shared" si="11"/>
        <v>0</v>
      </c>
      <c r="S21" s="6">
        <f t="shared" si="11"/>
        <v>0</v>
      </c>
      <c r="T21" s="7">
        <f t="shared" si="11"/>
        <v>25</v>
      </c>
      <c r="U21" s="8">
        <f t="shared" si="11"/>
        <v>0</v>
      </c>
    </row>
    <row r="22" spans="1:21" ht="29.25" customHeight="1" x14ac:dyDescent="0.15">
      <c r="A22" s="34" t="s">
        <v>61</v>
      </c>
      <c r="B22" s="101" t="s">
        <v>59</v>
      </c>
      <c r="C22" s="103"/>
      <c r="D22" s="26">
        <f>免許状!C18</f>
        <v>14</v>
      </c>
      <c r="E22" s="27">
        <f>免許状!D18</f>
        <v>0</v>
      </c>
      <c r="F22" s="28">
        <f>免許状!E18</f>
        <v>6</v>
      </c>
      <c r="G22" s="29">
        <f>免許状!F18</f>
        <v>0</v>
      </c>
      <c r="H22" s="27">
        <f>免許状!G18</f>
        <v>0</v>
      </c>
      <c r="I22" s="29">
        <f>免許状!H18</f>
        <v>9</v>
      </c>
      <c r="J22" s="27">
        <f>免許状!I18</f>
        <v>0</v>
      </c>
      <c r="K22" s="28">
        <f>免許状!J18</f>
        <v>0</v>
      </c>
      <c r="L22" s="29">
        <f>免許状!K18</f>
        <v>0</v>
      </c>
      <c r="M22" s="27">
        <f>免許状!L18</f>
        <v>0</v>
      </c>
      <c r="N22" s="28">
        <f>免許状!M18</f>
        <v>0</v>
      </c>
      <c r="O22" s="29">
        <f>免許状!N18</f>
        <v>0</v>
      </c>
      <c r="P22" s="27">
        <f>免許状!O18</f>
        <v>0</v>
      </c>
      <c r="Q22" s="28">
        <f>免許状!P18</f>
        <v>5</v>
      </c>
      <c r="R22" s="29">
        <f>免許状!Q18</f>
        <v>0</v>
      </c>
      <c r="S22" s="6">
        <f t="shared" si="1"/>
        <v>0</v>
      </c>
      <c r="T22" s="7">
        <f t="shared" si="0"/>
        <v>20</v>
      </c>
      <c r="U22" s="8">
        <f t="shared" si="0"/>
        <v>0</v>
      </c>
    </row>
    <row r="23" spans="1:21" ht="29.25" customHeight="1" thickBot="1" x14ac:dyDescent="0.2">
      <c r="A23" s="34" t="s">
        <v>61</v>
      </c>
      <c r="B23" s="99" t="s">
        <v>60</v>
      </c>
      <c r="C23" s="100"/>
      <c r="D23" s="30">
        <f>免許状!C19</f>
        <v>12</v>
      </c>
      <c r="E23" s="31">
        <f>免許状!D19</f>
        <v>0</v>
      </c>
      <c r="F23" s="32">
        <f>免許状!E19</f>
        <v>0</v>
      </c>
      <c r="G23" s="33">
        <f>免許状!F19</f>
        <v>0</v>
      </c>
      <c r="H23" s="31">
        <f>免許状!G19</f>
        <v>0</v>
      </c>
      <c r="I23" s="33">
        <f>免許状!H19</f>
        <v>0</v>
      </c>
      <c r="J23" s="31">
        <f>免許状!I19</f>
        <v>0</v>
      </c>
      <c r="K23" s="32">
        <f>免許状!J19</f>
        <v>0</v>
      </c>
      <c r="L23" s="33">
        <f>免許状!K19</f>
        <v>0</v>
      </c>
      <c r="M23" s="31">
        <f>免許状!L19</f>
        <v>0</v>
      </c>
      <c r="N23" s="32">
        <f>免許状!M19</f>
        <v>12</v>
      </c>
      <c r="O23" s="33">
        <f>免許状!N19</f>
        <v>0</v>
      </c>
      <c r="P23" s="31">
        <f>免許状!O19</f>
        <v>0</v>
      </c>
      <c r="Q23" s="32">
        <f>免許状!P19</f>
        <v>0</v>
      </c>
      <c r="R23" s="33">
        <f>免許状!Q19</f>
        <v>0</v>
      </c>
      <c r="S23" s="9">
        <f t="shared" si="1"/>
        <v>0</v>
      </c>
      <c r="T23" s="10">
        <f t="shared" si="0"/>
        <v>12</v>
      </c>
      <c r="U23" s="11">
        <f t="shared" si="0"/>
        <v>0</v>
      </c>
    </row>
    <row r="24" spans="1:21" ht="29.25" customHeight="1" thickTop="1" thickBot="1" x14ac:dyDescent="0.2">
      <c r="A24" s="34" t="s">
        <v>61</v>
      </c>
      <c r="B24" s="83" t="s">
        <v>15</v>
      </c>
      <c r="C24" s="84"/>
      <c r="D24" s="23">
        <f>D8+D11+D18+D21+D22+D23</f>
        <v>61</v>
      </c>
      <c r="E24" s="12">
        <f t="shared" ref="E24:U24" si="12">E8+E11+E18+E21+E22+E23</f>
        <v>0</v>
      </c>
      <c r="F24" s="13">
        <f t="shared" si="12"/>
        <v>21</v>
      </c>
      <c r="G24" s="15">
        <f t="shared" si="12"/>
        <v>0</v>
      </c>
      <c r="H24" s="12">
        <f t="shared" si="12"/>
        <v>0</v>
      </c>
      <c r="I24" s="15">
        <f t="shared" si="12"/>
        <v>45</v>
      </c>
      <c r="J24" s="12">
        <f t="shared" si="12"/>
        <v>0</v>
      </c>
      <c r="K24" s="13">
        <f t="shared" si="12"/>
        <v>0</v>
      </c>
      <c r="L24" s="15">
        <f t="shared" si="12"/>
        <v>0</v>
      </c>
      <c r="M24" s="12">
        <f t="shared" si="12"/>
        <v>0</v>
      </c>
      <c r="N24" s="13">
        <f t="shared" si="12"/>
        <v>12</v>
      </c>
      <c r="O24" s="15">
        <f t="shared" si="12"/>
        <v>0</v>
      </c>
      <c r="P24" s="12">
        <f t="shared" si="12"/>
        <v>0</v>
      </c>
      <c r="Q24" s="13">
        <f t="shared" si="12"/>
        <v>5</v>
      </c>
      <c r="R24" s="15">
        <f t="shared" si="12"/>
        <v>0</v>
      </c>
      <c r="S24" s="12">
        <f t="shared" si="12"/>
        <v>0</v>
      </c>
      <c r="T24" s="13">
        <f>T8+T11+T18+T21+T22+T23</f>
        <v>83</v>
      </c>
      <c r="U24" s="14">
        <f t="shared" si="12"/>
        <v>0</v>
      </c>
    </row>
    <row r="25" spans="1:21" ht="29.25" customHeight="1" x14ac:dyDescent="0.15"/>
  </sheetData>
  <autoFilter ref="A5:U24">
    <filterColumn colId="1" showButton="0"/>
  </autoFilter>
  <mergeCells count="27">
    <mergeCell ref="P3:R4"/>
    <mergeCell ref="S3:U4"/>
    <mergeCell ref="B6:C6"/>
    <mergeCell ref="B7:C7"/>
    <mergeCell ref="B9:C9"/>
    <mergeCell ref="B3:C5"/>
    <mergeCell ref="D3:D5"/>
    <mergeCell ref="E3:G4"/>
    <mergeCell ref="H3:I4"/>
    <mergeCell ref="J3:L4"/>
    <mergeCell ref="M3:O4"/>
    <mergeCell ref="B19:C19"/>
    <mergeCell ref="B20:C20"/>
    <mergeCell ref="B23:C23"/>
    <mergeCell ref="B24:C24"/>
    <mergeCell ref="B8:C8"/>
    <mergeCell ref="B11:C11"/>
    <mergeCell ref="B18:C18"/>
    <mergeCell ref="B21:C21"/>
    <mergeCell ref="B22:C22"/>
    <mergeCell ref="B10:C10"/>
    <mergeCell ref="B12:C12"/>
    <mergeCell ref="B13:C13"/>
    <mergeCell ref="B14:C14"/>
    <mergeCell ref="B15:C15"/>
    <mergeCell ref="B16:C16"/>
    <mergeCell ref="B17:C17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portrait" blackAndWhite="1" r:id="rId1"/>
  <ignoredErrors>
    <ignoredError sqref="D6:D24" unlockedFormula="1"/>
    <ignoredError sqref="S8:U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免許状</vt:lpstr>
      <vt:lpstr>就職</vt:lpstr>
      <vt:lpstr>学部別免許状</vt:lpstr>
      <vt:lpstr>学部別免許状!Print_Area</vt:lpstr>
    </vt:vector>
  </TitlesOfParts>
  <Company>兵庫県立大学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兵庫県立大学</dc:creator>
  <cp:lastModifiedBy>兵庫県立大学</cp:lastModifiedBy>
  <cp:lastPrinted>2021-11-11T07:19:14Z</cp:lastPrinted>
  <dcterms:created xsi:type="dcterms:W3CDTF">2017-09-05T06:39:10Z</dcterms:created>
  <dcterms:modified xsi:type="dcterms:W3CDTF">2021-11-12T07:06:20Z</dcterms:modified>
</cp:coreProperties>
</file>